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550_霞ヶ関建設 全社\510_建築事業部\■【3】■ホームページ掲載\協力会社　見積書\"/>
    </mc:Choice>
  </mc:AlternateContent>
  <xr:revisionPtr revIDLastSave="0" documentId="13_ncr:1_{91FFB568-84DD-46DC-8DBE-26FCBAEB258D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見積書(表紙）記入要領" sheetId="10" r:id="rId1"/>
    <sheet name="見積書内訳書記入要領" sheetId="11" r:id="rId2"/>
    <sheet name="見積書(表紙）" sheetId="13" r:id="rId3"/>
    <sheet name="見積書内訳書" sheetId="14" r:id="rId4"/>
    <sheet name="Sheet1" sheetId="21" r:id="rId5"/>
  </sheets>
  <definedNames>
    <definedName name="_xlnm.Print_Titles" localSheetId="3">見積書内訳書!$1:$2</definedName>
    <definedName name="_xlnm.Print_Titles" localSheetId="1">見積書内訳書記入要領!$1:$2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9" i="13" l="1"/>
  <c r="AX40" i="13" s="1"/>
  <c r="O18" i="13" s="1"/>
  <c r="O15" i="13"/>
  <c r="O21" i="13" s="1"/>
  <c r="B1" i="14"/>
  <c r="F5" i="11"/>
  <c r="F6" i="11"/>
  <c r="F7" i="11"/>
  <c r="F8" i="11"/>
  <c r="F9" i="11"/>
  <c r="F10" i="11"/>
  <c r="F11" i="11"/>
  <c r="F12" i="11"/>
  <c r="F13" i="11"/>
  <c r="F14" i="11"/>
  <c r="F15" i="11"/>
  <c r="F16" i="11"/>
  <c r="F4" i="11"/>
  <c r="F18" i="11" s="1"/>
  <c r="F20" i="11" s="1"/>
  <c r="AX38" i="10"/>
  <c r="AX39" i="10" s="1"/>
  <c r="AX40" i="10" s="1"/>
  <c r="AX41" i="13" l="1"/>
  <c r="O15" i="10"/>
  <c r="O18" i="10" s="1"/>
  <c r="O21" i="10" s="1"/>
</calcChain>
</file>

<file path=xl/sharedStrings.xml><?xml version="1.0" encoding="utf-8"?>
<sst xmlns="http://schemas.openxmlformats.org/spreadsheetml/2006/main" count="189" uniqueCount="101">
  <si>
    <t>枚目/全　　枚中</t>
    <rPh sb="0" eb="1">
      <t>マイ</t>
    </rPh>
    <rPh sb="1" eb="2">
      <t>メ</t>
    </rPh>
    <rPh sb="3" eb="4">
      <t>ゼン</t>
    </rPh>
    <rPh sb="6" eb="7">
      <t>マイ</t>
    </rPh>
    <rPh sb="7" eb="8">
      <t>チュウ</t>
    </rPh>
    <phoneticPr fontId="5"/>
  </si>
  <si>
    <t>番号</t>
    <rPh sb="0" eb="2">
      <t>バンゴウ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</si>
  <si>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</si>
  <si>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</si>
  <si>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見　　　積　　　書</t>
    <rPh sb="0" eb="1">
      <t>ミ</t>
    </rPh>
    <rPh sb="4" eb="5">
      <t>ツミ</t>
    </rPh>
    <rPh sb="8" eb="9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</si>
  <si>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</si>
  <si>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</si>
  <si>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</si>
  <si>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</si>
  <si>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社　名</t>
    <rPh sb="0" eb="1">
      <t>ヤシロ</t>
    </rPh>
    <rPh sb="2" eb="3">
      <t>メイ</t>
    </rPh>
    <phoneticPr fontId="1"/>
  </si>
  <si>
    <t>工事名</t>
    <rPh sb="0" eb="2">
      <t>コウジ</t>
    </rPh>
    <rPh sb="2" eb="3">
      <t>メイ</t>
    </rPh>
    <phoneticPr fontId="5"/>
  </si>
  <si>
    <t>代　表　者</t>
    <rPh sb="0" eb="1">
      <t>ダイ</t>
    </rPh>
    <rPh sb="2" eb="3">
      <t>ヒョウ</t>
    </rPh>
    <rPh sb="4" eb="5">
      <t>シャ</t>
    </rPh>
    <phoneticPr fontId="1"/>
  </si>
  <si>
    <t>登録 社印</t>
    <rPh sb="0" eb="2">
      <t>トウロク</t>
    </rPh>
    <rPh sb="3" eb="5">
      <t>シャイン</t>
    </rPh>
    <phoneticPr fontId="1"/>
  </si>
  <si>
    <t>担当者</t>
    <rPh sb="0" eb="3">
      <t>タントウシャ</t>
    </rPh>
    <phoneticPr fontId="5"/>
  </si>
  <si>
    <t>連絡先TEL</t>
    <rPh sb="0" eb="3">
      <t>レンラクサキ</t>
    </rPh>
    <phoneticPr fontId="5"/>
  </si>
  <si>
    <t>ｅ-mail</t>
    <phoneticPr fontId="5"/>
  </si>
  <si>
    <t>※決定金額</t>
    <rPh sb="1" eb="3">
      <t>ケッテイ</t>
    </rPh>
    <rPh sb="3" eb="4">
      <t>キン</t>
    </rPh>
    <rPh sb="4" eb="5">
      <t>ガク</t>
    </rPh>
    <phoneticPr fontId="5"/>
  </si>
  <si>
    <t>建設業許可№</t>
    <rPh sb="0" eb="3">
      <t>ケンセツギョウ</t>
    </rPh>
    <rPh sb="3" eb="5">
      <t>キョカ</t>
    </rPh>
    <phoneticPr fontId="1"/>
  </si>
  <si>
    <t>基本契約締結</t>
    <rPh sb="0" eb="2">
      <t>キホン</t>
    </rPh>
    <rPh sb="2" eb="4">
      <t>ケイヤク</t>
    </rPh>
    <rPh sb="4" eb="6">
      <t>テイケツ</t>
    </rPh>
    <phoneticPr fontId="5"/>
  </si>
  <si>
    <t>□有</t>
    <rPh sb="1" eb="2">
      <t>ウ</t>
    </rPh>
    <phoneticPr fontId="5"/>
  </si>
  <si>
    <t>□無</t>
    <rPh sb="1" eb="2">
      <t>ム</t>
    </rPh>
    <phoneticPr fontId="5"/>
  </si>
  <si>
    <t>□正会員　□未加入</t>
    <rPh sb="1" eb="4">
      <t>セイカイイン</t>
    </rPh>
    <rPh sb="6" eb="9">
      <t>ミカニュウ</t>
    </rPh>
    <phoneticPr fontId="5"/>
  </si>
  <si>
    <t>労災上積補償保険</t>
    <rPh sb="0" eb="2">
      <t>ロウサイ</t>
    </rPh>
    <rPh sb="2" eb="3">
      <t>ウエ</t>
    </rPh>
    <rPh sb="3" eb="4">
      <t>ツミ</t>
    </rPh>
    <rPh sb="4" eb="6">
      <t>ホショウ</t>
    </rPh>
    <rPh sb="6" eb="8">
      <t>ホケン</t>
    </rPh>
    <phoneticPr fontId="5"/>
  </si>
  <si>
    <t>百万</t>
    <rPh sb="0" eb="2">
      <t>ヒャクマン</t>
    </rPh>
    <phoneticPr fontId="5"/>
  </si>
  <si>
    <t>取引先コード</t>
    <rPh sb="0" eb="2">
      <t>トリヒキ</t>
    </rPh>
    <rPh sb="2" eb="3">
      <t>サキ</t>
    </rPh>
    <phoneticPr fontId="1"/>
  </si>
  <si>
    <t>工事内容　・　商品内容</t>
    <rPh sb="0" eb="2">
      <t>コウジ</t>
    </rPh>
    <rPh sb="2" eb="4">
      <t>ナイヨウ</t>
    </rPh>
    <rPh sb="7" eb="9">
      <t>ショウヒン</t>
    </rPh>
    <rPh sb="9" eb="11">
      <t>ナイヨウ</t>
    </rPh>
    <phoneticPr fontId="1"/>
  </si>
  <si>
    <t>工事（納入）場所</t>
    <rPh sb="0" eb="2">
      <t>コウジ</t>
    </rPh>
    <rPh sb="3" eb="5">
      <t>ノウニュウ</t>
    </rPh>
    <rPh sb="6" eb="8">
      <t>バショ</t>
    </rPh>
    <phoneticPr fontId="1"/>
  </si>
  <si>
    <t>支払条件</t>
    <rPh sb="0" eb="2">
      <t>シハライ</t>
    </rPh>
    <rPh sb="2" eb="4">
      <t>ジョウケン</t>
    </rPh>
    <phoneticPr fontId="1"/>
  </si>
  <si>
    <t>支払時期</t>
    <rPh sb="0" eb="2">
      <t>シハライ</t>
    </rPh>
    <rPh sb="2" eb="4">
      <t>ジキ</t>
    </rPh>
    <phoneticPr fontId="5"/>
  </si>
  <si>
    <t>毎月末締切り　　　翌月末支払い</t>
    <rPh sb="0" eb="2">
      <t>マイツキ</t>
    </rPh>
    <rPh sb="2" eb="3">
      <t>スエ</t>
    </rPh>
    <rPh sb="3" eb="5">
      <t>シメキリ</t>
    </rPh>
    <rPh sb="9" eb="12">
      <t>ヨクゲツマツ</t>
    </rPh>
    <rPh sb="12" eb="14">
      <t>シハラ</t>
    </rPh>
    <phoneticPr fontId="5"/>
  </si>
  <si>
    <t>工　　　　期</t>
    <rPh sb="0" eb="1">
      <t>コウ</t>
    </rPh>
    <rPh sb="5" eb="6">
      <t>キ</t>
    </rPh>
    <phoneticPr fontId="1"/>
  </si>
  <si>
    <t>～</t>
    <phoneticPr fontId="5"/>
  </si>
  <si>
    <t>支払内訳</t>
    <rPh sb="0" eb="2">
      <t>シハライ</t>
    </rPh>
    <rPh sb="2" eb="4">
      <t>ウチワケ</t>
    </rPh>
    <phoneticPr fontId="5"/>
  </si>
  <si>
    <t>下記の通り見積り致します。</t>
    <rPh sb="0" eb="2">
      <t>カキ</t>
    </rPh>
    <rPh sb="3" eb="4">
      <t>トオ</t>
    </rPh>
    <rPh sb="5" eb="7">
      <t>ミツモ</t>
    </rPh>
    <rPh sb="8" eb="9">
      <t>イタ</t>
    </rPh>
    <phoneticPr fontId="5"/>
  </si>
  <si>
    <t>表紙を含み、全　　　枚　</t>
    <rPh sb="0" eb="2">
      <t>ヒョウシ</t>
    </rPh>
    <rPh sb="3" eb="4">
      <t>フク</t>
    </rPh>
    <rPh sb="6" eb="7">
      <t>ゼン</t>
    </rPh>
    <rPh sb="10" eb="11">
      <t>マイ</t>
    </rPh>
    <phoneticPr fontId="5"/>
  </si>
  <si>
    <t>名称　商品　寸法</t>
    <rPh sb="0" eb="2">
      <t>メイショウ</t>
    </rPh>
    <rPh sb="3" eb="5">
      <t>ショウヒン</t>
    </rPh>
    <rPh sb="6" eb="8">
      <t>スンポウ</t>
    </rPh>
    <phoneticPr fontId="5"/>
  </si>
  <si>
    <t>単価</t>
    <rPh sb="0" eb="2">
      <t>タンカ</t>
    </rPh>
    <phoneticPr fontId="5"/>
  </si>
  <si>
    <t>金　　　　　額</t>
    <rPh sb="0" eb="1">
      <t>キン</t>
    </rPh>
    <rPh sb="6" eb="7">
      <t>ガク</t>
    </rPh>
    <phoneticPr fontId="5"/>
  </si>
  <si>
    <t>備　　　　　　考</t>
    <rPh sb="0" eb="1">
      <t>ソナエ</t>
    </rPh>
    <rPh sb="7" eb="8">
      <t>コウ</t>
    </rPh>
    <phoneticPr fontId="5"/>
  </si>
  <si>
    <t>式</t>
    <rPh sb="0" eb="1">
      <t>シキ</t>
    </rPh>
    <phoneticPr fontId="1"/>
  </si>
  <si>
    <t>排水工事</t>
    <rPh sb="0" eb="2">
      <t>ハイスイ</t>
    </rPh>
    <rPh sb="2" eb="4">
      <t>コウジ</t>
    </rPh>
    <phoneticPr fontId="1"/>
  </si>
  <si>
    <t>植栽工事</t>
    <rPh sb="0" eb="2">
      <t>ショクサイ</t>
    </rPh>
    <rPh sb="2" eb="4">
      <t>コウジ</t>
    </rPh>
    <phoneticPr fontId="1"/>
  </si>
  <si>
    <t>消費税</t>
    <rPh sb="0" eb="3">
      <t>ショウヒゼイ</t>
    </rPh>
    <phoneticPr fontId="1"/>
  </si>
  <si>
    <t>欅　H=6.0　株立ち</t>
    <rPh sb="0" eb="1">
      <t>ケヤキ</t>
    </rPh>
    <rPh sb="8" eb="10">
      <t>カブダ</t>
    </rPh>
    <phoneticPr fontId="1"/>
  </si>
  <si>
    <t>　</t>
    <phoneticPr fontId="1"/>
  </si>
  <si>
    <t>本</t>
    <rPh sb="0" eb="1">
      <t>ホン</t>
    </rPh>
    <phoneticPr fontId="1"/>
  </si>
  <si>
    <t>ドウダンツツジ　H=800　</t>
    <phoneticPr fontId="1"/>
  </si>
  <si>
    <t>株</t>
    <rPh sb="0" eb="1">
      <t>カブ</t>
    </rPh>
    <phoneticPr fontId="1"/>
  </si>
  <si>
    <t>倒木対策支柱</t>
    <rPh sb="0" eb="2">
      <t>トウボク</t>
    </rPh>
    <rPh sb="2" eb="4">
      <t>タイサク</t>
    </rPh>
    <rPh sb="4" eb="6">
      <t>シチュウ</t>
    </rPh>
    <phoneticPr fontId="1"/>
  </si>
  <si>
    <t>ツリーサークル</t>
    <phoneticPr fontId="1"/>
  </si>
  <si>
    <t>ヵ所</t>
    <rPh sb="1" eb="2">
      <t>ショ</t>
    </rPh>
    <phoneticPr fontId="1"/>
  </si>
  <si>
    <t>シラカシ　H=6　</t>
    <phoneticPr fontId="1"/>
  </si>
  <si>
    <t>ヨソゴ　H=3.5　株立ち</t>
    <rPh sb="10" eb="12">
      <t>カブダ</t>
    </rPh>
    <phoneticPr fontId="1"/>
  </si>
  <si>
    <t>ヒイラギナンテン　0.4</t>
    <phoneticPr fontId="1"/>
  </si>
  <si>
    <t>客土</t>
    <rPh sb="0" eb="2">
      <t>キャクド</t>
    </rPh>
    <phoneticPr fontId="1"/>
  </si>
  <si>
    <t>㎥</t>
  </si>
  <si>
    <t>化粧砂利</t>
    <rPh sb="0" eb="2">
      <t>ケショウ</t>
    </rPh>
    <rPh sb="2" eb="4">
      <t>ジャリ</t>
    </rPh>
    <phoneticPr fontId="1"/>
  </si>
  <si>
    <t>樹木板</t>
    <rPh sb="0" eb="2">
      <t>ジュモク</t>
    </rPh>
    <rPh sb="2" eb="3">
      <t>イタ</t>
    </rPh>
    <phoneticPr fontId="1"/>
  </si>
  <si>
    <t>枚</t>
    <rPh sb="0" eb="1">
      <t>マイ</t>
    </rPh>
    <phoneticPr fontId="1"/>
  </si>
  <si>
    <t>植栽帯掘削残土処分</t>
    <rPh sb="0" eb="2">
      <t>ショクサイ</t>
    </rPh>
    <rPh sb="2" eb="3">
      <t>タイ</t>
    </rPh>
    <rPh sb="3" eb="5">
      <t>クッサク</t>
    </rPh>
    <rPh sb="5" eb="7">
      <t>ザンド</t>
    </rPh>
    <rPh sb="7" eb="9">
      <t>ショブン</t>
    </rPh>
    <phoneticPr fontId="1"/>
  </si>
  <si>
    <t>０４５８</t>
    <phoneticPr fontId="1"/>
  </si>
  <si>
    <t>埼玉県知事許可（特-２８）60591</t>
    <rPh sb="0" eb="2">
      <t>サイタマ</t>
    </rPh>
    <rPh sb="2" eb="5">
      <t>ケンチジ</t>
    </rPh>
    <rPh sb="5" eb="7">
      <t>キョカ</t>
    </rPh>
    <rPh sb="8" eb="9">
      <t>トク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</si>
  <si>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☑</t>
    </r>
    <r>
      <rPr>
        <sz val="10"/>
        <color theme="1"/>
        <rFont val="ＭＳ Ｐゴシック"/>
        <family val="3"/>
        <charset val="128"/>
        <scheme val="minor"/>
      </rPr>
      <t>有</t>
    </r>
    <rPh sb="1" eb="2">
      <t>ウ</t>
    </rPh>
    <phoneticPr fontId="5"/>
  </si>
  <si>
    <r>
      <rPr>
        <sz val="10"/>
        <color rgb="FFFF0000"/>
        <rFont val="ＭＳ Ｐゴシック"/>
        <family val="3"/>
        <charset val="128"/>
        <scheme val="minor"/>
      </rPr>
      <t>☑</t>
    </r>
    <r>
      <rPr>
        <sz val="10"/>
        <color theme="1"/>
        <rFont val="ＭＳ Ｐゴシック"/>
        <family val="3"/>
        <charset val="128"/>
        <scheme val="minor"/>
      </rPr>
      <t>正会員　□未加入</t>
    </r>
    <rPh sb="1" eb="4">
      <t>セイカイイン</t>
    </rPh>
    <rPh sb="6" eb="9">
      <t>ミカニュウ</t>
    </rPh>
    <phoneticPr fontId="5"/>
  </si>
  <si>
    <t>工事価格</t>
    <rPh sb="0" eb="2">
      <t>コウジ</t>
    </rPh>
    <rPh sb="2" eb="4">
      <t>カカク</t>
    </rPh>
    <phoneticPr fontId="5"/>
  </si>
  <si>
    <t>消費税額</t>
    <rPh sb="0" eb="3">
      <t>ショウヒゼイ</t>
    </rPh>
    <rPh sb="3" eb="4">
      <t>ガク</t>
    </rPh>
    <phoneticPr fontId="5"/>
  </si>
  <si>
    <t>合計</t>
    <rPh sb="0" eb="2">
      <t>ゴウケイ</t>
    </rPh>
    <phoneticPr fontId="1"/>
  </si>
  <si>
    <t>合　　　　計</t>
    <rPh sb="0" eb="1">
      <t>ア</t>
    </rPh>
    <rPh sb="5" eb="6">
      <t>ケイ</t>
    </rPh>
    <phoneticPr fontId="1"/>
  </si>
  <si>
    <t>植栽工事他</t>
    <rPh sb="0" eb="2">
      <t>ショクサイ</t>
    </rPh>
    <rPh sb="2" eb="4">
      <t>コウジ</t>
    </rPh>
    <rPh sb="4" eb="5">
      <t>ホカ</t>
    </rPh>
    <phoneticPr fontId="1"/>
  </si>
  <si>
    <t>工事費合計</t>
    <rPh sb="0" eb="2">
      <t>コウジ</t>
    </rPh>
    <rPh sb="2" eb="3">
      <t>ヒ</t>
    </rPh>
    <rPh sb="3" eb="5">
      <t>ゴウケイ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</si>
  <si>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100</t>
    </r>
    <r>
      <rPr>
        <sz val="10"/>
        <color theme="1"/>
        <rFont val="ＭＳ Ｐゴシック"/>
        <family val="3"/>
        <charset val="128"/>
        <scheme val="minor"/>
      </rPr>
      <t>百万</t>
    </r>
    <rPh sb="3" eb="5">
      <t>ヒャクマン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</si>
  <si>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1"/>
  </si>
  <si>
    <t>掘削、山留工事</t>
    <rPh sb="0" eb="2">
      <t>クッサク</t>
    </rPh>
    <rPh sb="3" eb="5">
      <t>ヤマドメ</t>
    </rPh>
    <rPh sb="5" eb="7">
      <t>コウジ</t>
    </rPh>
    <phoneticPr fontId="1"/>
  </si>
  <si>
    <t>　　</t>
    <phoneticPr fontId="1"/>
  </si>
  <si>
    <t>　　　　　　　　　</t>
    <phoneticPr fontId="1"/>
  </si>
  <si>
    <t>内訳、２頁以降の明細による</t>
    <rPh sb="0" eb="2">
      <t>ウチワケ</t>
    </rPh>
    <rPh sb="4" eb="5">
      <t>ペイジ</t>
    </rPh>
    <rPh sb="5" eb="7">
      <t>イコウ</t>
    </rPh>
    <rPh sb="8" eb="10">
      <t>メイサイ</t>
    </rPh>
    <phoneticPr fontId="1"/>
  </si>
  <si>
    <t>合　計</t>
    <rPh sb="0" eb="1">
      <t>ア</t>
    </rPh>
    <rPh sb="2" eb="3">
      <t>ケイ</t>
    </rPh>
    <phoneticPr fontId="1"/>
  </si>
  <si>
    <t>端数調整</t>
    <rPh sb="0" eb="2">
      <t>ハスウ</t>
    </rPh>
    <rPh sb="2" eb="4">
      <t>チョウセイ</t>
    </rPh>
    <phoneticPr fontId="1"/>
  </si>
  <si>
    <t>改め合計</t>
    <rPh sb="0" eb="1">
      <t>アラタ</t>
    </rPh>
    <rPh sb="2" eb="4">
      <t>ゴウケイ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</si>
  <si>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>枚目/全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枚中</t>
    </r>
    <phoneticPr fontId="1"/>
  </si>
  <si>
    <r>
      <rPr>
        <sz val="10"/>
        <color rgb="FFFF0000"/>
        <rFont val="ＭＳ Ｐゴシック"/>
        <family val="3"/>
        <charset val="128"/>
        <scheme val="minor"/>
      </rPr>
      <t>８</t>
    </r>
    <r>
      <rPr>
        <sz val="10"/>
        <color theme="1"/>
        <rFont val="ＭＳ Ｐゴシック"/>
        <family val="3"/>
        <charset val="128"/>
        <scheme val="minor"/>
      </rPr>
      <t>枚目/全</t>
    </r>
    <r>
      <rPr>
        <sz val="10"/>
        <color rgb="FFFF0000"/>
        <rFont val="ＭＳ Ｐゴシック"/>
        <family val="3"/>
        <charset val="128"/>
        <scheme val="minor"/>
      </rPr>
      <t>１０</t>
    </r>
    <r>
      <rPr>
        <sz val="10"/>
        <color theme="1"/>
        <rFont val="ＭＳ Ｐゴシック"/>
        <family val="3"/>
        <charset val="128"/>
        <scheme val="minor"/>
      </rPr>
      <t>枚中</t>
    </r>
    <rPh sb="1" eb="2">
      <t>マイ</t>
    </rPh>
    <rPh sb="2" eb="3">
      <t>メ</t>
    </rPh>
    <rPh sb="4" eb="5">
      <t>ゼン</t>
    </rPh>
    <rPh sb="7" eb="8">
      <t>マイ</t>
    </rPh>
    <rPh sb="8" eb="9">
      <t>チュウ</t>
    </rPh>
    <phoneticPr fontId="5"/>
  </si>
  <si>
    <t>　</t>
    <phoneticPr fontId="1"/>
  </si>
  <si>
    <t>枚目/全　枚中</t>
    <phoneticPr fontId="1"/>
  </si>
  <si>
    <t>　</t>
    <phoneticPr fontId="1"/>
  </si>
  <si>
    <t>　</t>
    <phoneticPr fontId="5"/>
  </si>
  <si>
    <r>
      <rPr>
        <sz val="10"/>
        <color rgb="FFFF0000"/>
        <rFont val="ＭＳ Ｐゴシック"/>
        <family val="3"/>
        <charset val="128"/>
        <scheme val="minor"/>
      </rPr>
      <t>　　</t>
    </r>
    <r>
      <rPr>
        <u/>
        <sz val="10"/>
        <color rgb="FFFF0000"/>
        <rFont val="ＭＳ Ｐゴシック"/>
        <family val="3"/>
        <charset val="128"/>
        <scheme val="minor"/>
      </rPr>
      <t>・・・・・・・・・・新築工事</t>
    </r>
    <phoneticPr fontId="1"/>
  </si>
  <si>
    <t>　　　　　霞ヶ関建設株式会社　　御中</t>
    <rPh sb="5" eb="10">
      <t>カスミガセキケンセツ</t>
    </rPh>
    <rPh sb="10" eb="14">
      <t>カブ</t>
    </rPh>
    <rPh sb="16" eb="18">
      <t>オンチュウ</t>
    </rPh>
    <phoneticPr fontId="1"/>
  </si>
  <si>
    <t>　　　　　　霞ヶ関建設株式会社　　御中</t>
    <rPh sb="6" eb="11">
      <t>カスミガセキケンセツ</t>
    </rPh>
    <rPh sb="11" eb="15">
      <t>カブ</t>
    </rPh>
    <rPh sb="17" eb="19">
      <t>オンチュウ</t>
    </rPh>
    <phoneticPr fontId="1"/>
  </si>
  <si>
    <t>・・・・・・・・・・新築工事</t>
    <rPh sb="10" eb="12">
      <t>シンチク</t>
    </rPh>
    <rPh sb="12" eb="14">
      <t>コウジ</t>
    </rPh>
    <phoneticPr fontId="5"/>
  </si>
  <si>
    <t>・・・・・・</t>
    <phoneticPr fontId="1"/>
  </si>
  <si>
    <t>・・・・</t>
    <phoneticPr fontId="1"/>
  </si>
  <si>
    <t>・・・</t>
    <phoneticPr fontId="1"/>
  </si>
  <si>
    <t>☑　現金：１００％　</t>
    <rPh sb="2" eb="4">
      <t>ゲンキン</t>
    </rPh>
    <phoneticPr fontId="5"/>
  </si>
  <si>
    <t>協力会</t>
    <rPh sb="0" eb="3">
      <t>キョウリョクカイ</t>
    </rPh>
    <phoneticPr fontId="5"/>
  </si>
  <si>
    <t>登録番号</t>
    <rPh sb="0" eb="2">
      <t>トウロク</t>
    </rPh>
    <rPh sb="2" eb="4">
      <t>バンゴウ</t>
    </rPh>
    <phoneticPr fontId="1"/>
  </si>
  <si>
    <t>　T</t>
    <phoneticPr fontId="1"/>
  </si>
  <si>
    <t>協力会員</t>
    <rPh sb="0" eb="3">
      <t>キョウリョクカイ</t>
    </rPh>
    <rPh sb="3" eb="4">
      <t>イン</t>
    </rPh>
    <phoneticPr fontId="5"/>
  </si>
  <si>
    <t xml:space="preserve">                     □　現金：１００％　</t>
    <rPh sb="23" eb="25">
      <t>ゲンキン</t>
    </rPh>
    <phoneticPr fontId="5"/>
  </si>
  <si>
    <t>携帯番号</t>
    <rPh sb="0" eb="2">
      <t>ケイタイ</t>
    </rPh>
    <rPh sb="2" eb="4">
      <t>バンゴウ</t>
    </rPh>
    <phoneticPr fontId="1"/>
  </si>
  <si>
    <t>令和</t>
    <rPh sb="0" eb="2">
      <t>レイワ</t>
    </rPh>
    <phoneticPr fontId="1"/>
  </si>
  <si>
    <t>　見　　　積　　　書　</t>
    <rPh sb="1" eb="2">
      <t>ミ</t>
    </rPh>
    <rPh sb="5" eb="6">
      <t>ツミ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</si>
</sst>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&quot;金&quot;\ #,##0\ &quot;円&quot;"/>
    <numFmt numFmtId="178" formatCode="&quot;¥&quot;\ #,##0\ &quot;-&quot;"/>
    <numFmt numFmtId="183" formatCode="#,###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i/>
      <sz val="18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0" xfId="3">
      <alignment vertical="center"/>
    </xf>
    <xf numFmtId="0" fontId="3" fillId="0" borderId="0" xfId="2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2" applyFont="1">
      <alignment vertical="center"/>
    </xf>
    <xf numFmtId="176" fontId="13" fillId="0" borderId="41" xfId="10" applyNumberFormat="1" applyFont="1" applyBorder="1" applyAlignment="1">
      <alignment horizontal="right" vertical="center"/>
    </xf>
    <xf numFmtId="38" fontId="13" fillId="0" borderId="42" xfId="10" applyFont="1" applyBorder="1" applyAlignment="1">
      <alignment vertical="center"/>
    </xf>
    <xf numFmtId="58" fontId="12" fillId="0" borderId="16" xfId="3" applyNumberFormat="1" applyFont="1" applyBorder="1">
      <alignment vertical="center"/>
    </xf>
    <xf numFmtId="58" fontId="12" fillId="0" borderId="19" xfId="3" applyNumberFormat="1" applyFont="1" applyBorder="1">
      <alignment vertical="center"/>
    </xf>
    <xf numFmtId="177" fontId="11" fillId="0" borderId="24" xfId="2" applyNumberFormat="1" applyFont="1" applyBorder="1">
      <alignment vertical="center"/>
    </xf>
    <xf numFmtId="177" fontId="11" fillId="0" borderId="5" xfId="2" applyNumberFormat="1" applyFont="1" applyBorder="1">
      <alignment vertical="center"/>
    </xf>
    <xf numFmtId="177" fontId="11" fillId="0" borderId="6" xfId="2" applyNumberFormat="1" applyFont="1" applyBorder="1">
      <alignment vertical="center"/>
    </xf>
    <xf numFmtId="177" fontId="11" fillId="0" borderId="20" xfId="2" applyNumberFormat="1" applyFont="1" applyBorder="1">
      <alignment vertical="center"/>
    </xf>
    <xf numFmtId="177" fontId="11" fillId="0" borderId="0" xfId="2" applyNumberFormat="1" applyFont="1">
      <alignment vertical="center"/>
    </xf>
    <xf numFmtId="177" fontId="11" fillId="0" borderId="35" xfId="2" applyNumberFormat="1" applyFont="1" applyBorder="1">
      <alignment vertical="center"/>
    </xf>
    <xf numFmtId="177" fontId="11" fillId="0" borderId="22" xfId="2" applyNumberFormat="1" applyFont="1" applyBorder="1">
      <alignment vertical="center"/>
    </xf>
    <xf numFmtId="177" fontId="11" fillId="0" borderId="1" xfId="2" applyNumberFormat="1" applyFont="1" applyBorder="1">
      <alignment vertical="center"/>
    </xf>
    <xf numFmtId="177" fontId="11" fillId="0" borderId="2" xfId="2" applyNumberFormat="1" applyFont="1" applyBorder="1">
      <alignment vertical="center"/>
    </xf>
    <xf numFmtId="38" fontId="13" fillId="0" borderId="42" xfId="10" applyFont="1" applyBorder="1" applyAlignment="1">
      <alignment horizontal="center" vertical="center"/>
    </xf>
    <xf numFmtId="0" fontId="13" fillId="0" borderId="42" xfId="3" applyFont="1" applyBorder="1" applyAlignment="1">
      <alignment horizontal="left" vertical="center"/>
    </xf>
    <xf numFmtId="0" fontId="13" fillId="0" borderId="41" xfId="3" applyFont="1" applyBorder="1" applyAlignment="1">
      <alignment horizontal="right" vertical="center"/>
    </xf>
    <xf numFmtId="0" fontId="2" fillId="0" borderId="0" xfId="2" applyFont="1">
      <alignment vertical="center"/>
    </xf>
    <xf numFmtId="38" fontId="13" fillId="0" borderId="41" xfId="10" applyFont="1" applyBorder="1" applyAlignment="1">
      <alignment horizontal="right" vertical="center"/>
    </xf>
    <xf numFmtId="0" fontId="20" fillId="0" borderId="0" xfId="2" applyFont="1">
      <alignment vertical="center"/>
    </xf>
    <xf numFmtId="0" fontId="10" fillId="0" borderId="0" xfId="9" applyFont="1">
      <alignment vertical="center"/>
    </xf>
    <xf numFmtId="0" fontId="10" fillId="0" borderId="0" xfId="9" applyFont="1" applyAlignment="1">
      <alignment horizontal="right" vertical="center"/>
    </xf>
    <xf numFmtId="0" fontId="10" fillId="0" borderId="38" xfId="8" applyFont="1" applyBorder="1" applyAlignment="1">
      <alignment horizontal="center" vertical="center"/>
    </xf>
    <xf numFmtId="0" fontId="10" fillId="0" borderId="59" xfId="8" applyFont="1" applyBorder="1" applyAlignment="1">
      <alignment horizontal="center" vertical="center"/>
    </xf>
    <xf numFmtId="0" fontId="10" fillId="0" borderId="46" xfId="8" applyFont="1" applyBorder="1" applyAlignment="1">
      <alignment horizontal="center" vertical="center"/>
    </xf>
    <xf numFmtId="0" fontId="20" fillId="0" borderId="42" xfId="3" applyFont="1" applyBorder="1" applyAlignment="1">
      <alignment horizontal="left" vertical="center"/>
    </xf>
    <xf numFmtId="0" fontId="10" fillId="0" borderId="41" xfId="8" applyFont="1" applyBorder="1" applyAlignment="1">
      <alignment horizontal="right" vertical="center"/>
    </xf>
    <xf numFmtId="0" fontId="10" fillId="0" borderId="42" xfId="8" applyFont="1" applyBorder="1" applyAlignment="1">
      <alignment horizontal="center" vertical="center"/>
    </xf>
    <xf numFmtId="0" fontId="10" fillId="0" borderId="10" xfId="8" applyFont="1" applyBorder="1" applyAlignment="1">
      <alignment horizontal="right" vertical="center"/>
    </xf>
    <xf numFmtId="0" fontId="10" fillId="0" borderId="43" xfId="8" applyFont="1" applyBorder="1" applyAlignment="1">
      <alignment horizontal="right" vertical="center"/>
    </xf>
    <xf numFmtId="0" fontId="10" fillId="0" borderId="44" xfId="8" applyFont="1" applyBorder="1" applyAlignment="1">
      <alignment horizontal="center" vertical="center"/>
    </xf>
    <xf numFmtId="0" fontId="10" fillId="0" borderId="11" xfId="8" applyFont="1" applyBorder="1" applyAlignment="1">
      <alignment horizontal="right" vertical="center"/>
    </xf>
    <xf numFmtId="0" fontId="10" fillId="0" borderId="0" xfId="8" applyFont="1">
      <alignment vertical="center"/>
    </xf>
    <xf numFmtId="58" fontId="10" fillId="0" borderId="0" xfId="8" applyNumberFormat="1" applyFont="1">
      <alignment vertical="center"/>
    </xf>
    <xf numFmtId="0" fontId="10" fillId="0" borderId="0" xfId="9" applyFont="1" applyAlignment="1">
      <alignment horizontal="center" vertical="center"/>
    </xf>
    <xf numFmtId="0" fontId="13" fillId="0" borderId="42" xfId="3" applyFont="1" applyBorder="1" applyAlignment="1">
      <alignment horizontal="right" vertical="center"/>
    </xf>
    <xf numFmtId="0" fontId="13" fillId="0" borderId="42" xfId="8" applyFont="1" applyBorder="1" applyAlignment="1">
      <alignment horizontal="right" vertical="center"/>
    </xf>
    <xf numFmtId="0" fontId="13" fillId="0" borderId="44" xfId="8" applyFont="1" applyBorder="1" applyAlignment="1">
      <alignment horizontal="right" vertical="center"/>
    </xf>
    <xf numFmtId="0" fontId="3" fillId="0" borderId="18" xfId="2" applyBorder="1">
      <alignment vertical="center"/>
    </xf>
    <xf numFmtId="0" fontId="10" fillId="0" borderId="46" xfId="8" applyFont="1" applyBorder="1">
      <alignment vertical="center"/>
    </xf>
    <xf numFmtId="0" fontId="10" fillId="0" borderId="42" xfId="8" applyFont="1" applyBorder="1">
      <alignment vertical="center"/>
    </xf>
    <xf numFmtId="0" fontId="10" fillId="0" borderId="44" xfId="8" applyFont="1" applyBorder="1">
      <alignment vertical="center"/>
    </xf>
    <xf numFmtId="0" fontId="21" fillId="0" borderId="0" xfId="2" applyFont="1">
      <alignment vertical="center"/>
    </xf>
    <xf numFmtId="38" fontId="16" fillId="0" borderId="41" xfId="10" applyFont="1" applyBorder="1" applyAlignment="1">
      <alignment horizontal="right" vertical="center"/>
    </xf>
    <xf numFmtId="38" fontId="16" fillId="0" borderId="33" xfId="10" applyFont="1" applyBorder="1" applyAlignment="1">
      <alignment horizontal="right" vertical="center"/>
    </xf>
    <xf numFmtId="38" fontId="16" fillId="0" borderId="55" xfId="10" applyFont="1" applyBorder="1" applyAlignment="1">
      <alignment horizontal="right" vertical="center"/>
    </xf>
    <xf numFmtId="38" fontId="16" fillId="0" borderId="43" xfId="10" applyFont="1" applyBorder="1" applyAlignment="1">
      <alignment horizontal="right" vertical="center"/>
    </xf>
    <xf numFmtId="38" fontId="16" fillId="0" borderId="53" xfId="10" applyFont="1" applyBorder="1" applyAlignment="1">
      <alignment horizontal="right" vertical="center"/>
    </xf>
    <xf numFmtId="38" fontId="16" fillId="0" borderId="54" xfId="10" applyFont="1" applyBorder="1" applyAlignment="1">
      <alignment horizontal="right" vertical="center"/>
    </xf>
    <xf numFmtId="0" fontId="6" fillId="0" borderId="45" xfId="3" applyFont="1" applyBorder="1" applyAlignment="1">
      <alignment horizontal="right" vertical="center"/>
    </xf>
    <xf numFmtId="0" fontId="6" fillId="0" borderId="51" xfId="3" applyFont="1" applyBorder="1" applyAlignment="1">
      <alignment horizontal="right" vertical="center"/>
    </xf>
    <xf numFmtId="0" fontId="6" fillId="0" borderId="52" xfId="3" applyFont="1" applyBorder="1" applyAlignment="1">
      <alignment horizontal="right" vertical="center"/>
    </xf>
    <xf numFmtId="0" fontId="10" fillId="0" borderId="14" xfId="3" applyFont="1" applyBorder="1">
      <alignment vertical="center"/>
    </xf>
    <xf numFmtId="0" fontId="10" fillId="0" borderId="15" xfId="3" applyFont="1" applyBorder="1">
      <alignment vertical="center"/>
    </xf>
    <xf numFmtId="0" fontId="10" fillId="0" borderId="17" xfId="3" applyFont="1" applyBorder="1">
      <alignment vertical="center"/>
    </xf>
    <xf numFmtId="0" fontId="10" fillId="0" borderId="18" xfId="3" applyFont="1" applyBorder="1">
      <alignment vertical="center"/>
    </xf>
    <xf numFmtId="0" fontId="10" fillId="0" borderId="63" xfId="8" applyFont="1" applyBorder="1" applyAlignment="1">
      <alignment horizontal="center" vertical="center"/>
    </xf>
    <xf numFmtId="38" fontId="13" fillId="0" borderId="63" xfId="10" applyFont="1" applyBorder="1" applyAlignment="1">
      <alignment vertical="center"/>
    </xf>
    <xf numFmtId="0" fontId="10" fillId="0" borderId="63" xfId="8" applyFont="1" applyBorder="1">
      <alignment vertical="center"/>
    </xf>
    <xf numFmtId="38" fontId="13" fillId="0" borderId="66" xfId="10" applyFont="1" applyBorder="1" applyAlignment="1">
      <alignment horizontal="right" vertical="center"/>
    </xf>
    <xf numFmtId="0" fontId="10" fillId="0" borderId="67" xfId="8" applyFont="1" applyBorder="1">
      <alignment vertical="center"/>
    </xf>
    <xf numFmtId="0" fontId="13" fillId="0" borderId="62" xfId="3" applyFont="1" applyBorder="1" applyAlignment="1">
      <alignment horizontal="right" vertical="center"/>
    </xf>
    <xf numFmtId="38" fontId="13" fillId="0" borderId="67" xfId="10" applyFont="1" applyBorder="1" applyAlignment="1">
      <alignment vertical="center"/>
    </xf>
    <xf numFmtId="0" fontId="13" fillId="0" borderId="63" xfId="3" applyFont="1" applyBorder="1" applyAlignment="1">
      <alignment horizontal="left" vertical="center"/>
    </xf>
    <xf numFmtId="176" fontId="13" fillId="0" borderId="62" xfId="10" applyNumberFormat="1" applyFont="1" applyBorder="1" applyAlignment="1">
      <alignment horizontal="right" vertical="center"/>
    </xf>
    <xf numFmtId="0" fontId="13" fillId="0" borderId="66" xfId="3" applyFont="1" applyBorder="1" applyAlignment="1">
      <alignment horizontal="right" vertical="center"/>
    </xf>
    <xf numFmtId="0" fontId="13" fillId="0" borderId="67" xfId="3" applyFont="1" applyBorder="1" applyAlignment="1">
      <alignment horizontal="right" vertical="center"/>
    </xf>
    <xf numFmtId="38" fontId="13" fillId="0" borderId="67" xfId="10" applyFont="1" applyBorder="1" applyAlignment="1">
      <alignment horizontal="center" vertical="center"/>
    </xf>
    <xf numFmtId="0" fontId="20" fillId="0" borderId="67" xfId="3" applyFont="1" applyBorder="1" applyAlignment="1">
      <alignment horizontal="left" vertical="center"/>
    </xf>
    <xf numFmtId="0" fontId="14" fillId="0" borderId="41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53" xfId="3" applyFont="1" applyBorder="1" applyAlignment="1">
      <alignment horizontal="center" vertical="center"/>
    </xf>
    <xf numFmtId="0" fontId="14" fillId="0" borderId="54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51" xfId="3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3" fillId="0" borderId="15" xfId="2" applyBorder="1" applyAlignment="1">
      <alignment horizontal="right" vertical="center"/>
    </xf>
    <xf numFmtId="0" fontId="3" fillId="0" borderId="18" xfId="2" applyBorder="1" applyAlignment="1">
      <alignment horizontal="right" vertical="center"/>
    </xf>
    <xf numFmtId="0" fontId="3" fillId="0" borderId="38" xfId="3" applyBorder="1" applyAlignment="1">
      <alignment horizontal="center" vertical="center"/>
    </xf>
    <xf numFmtId="0" fontId="3" fillId="0" borderId="37" xfId="3" applyBorder="1" applyAlignment="1">
      <alignment horizontal="center" vertical="center"/>
    </xf>
    <xf numFmtId="0" fontId="3" fillId="0" borderId="39" xfId="3" applyBorder="1" applyAlignment="1">
      <alignment horizontal="center" vertical="center"/>
    </xf>
    <xf numFmtId="0" fontId="6" fillId="0" borderId="41" xfId="3" applyFont="1" applyBorder="1" applyAlignment="1">
      <alignment horizontal="left" vertical="center"/>
    </xf>
    <xf numFmtId="0" fontId="6" fillId="0" borderId="33" xfId="3" applyFont="1" applyBorder="1" applyAlignment="1">
      <alignment horizontal="left" vertical="center"/>
    </xf>
    <xf numFmtId="0" fontId="6" fillId="0" borderId="55" xfId="3" applyFont="1" applyBorder="1" applyAlignment="1">
      <alignment horizontal="left" vertical="center"/>
    </xf>
    <xf numFmtId="0" fontId="6" fillId="0" borderId="43" xfId="3" applyFont="1" applyBorder="1" applyAlignment="1">
      <alignment horizontal="left" vertical="center"/>
    </xf>
    <xf numFmtId="0" fontId="6" fillId="0" borderId="53" xfId="3" applyFont="1" applyBorder="1" applyAlignment="1">
      <alignment horizontal="left" vertical="center"/>
    </xf>
    <xf numFmtId="0" fontId="6" fillId="0" borderId="54" xfId="3" applyFont="1" applyBorder="1" applyAlignment="1">
      <alignment horizontal="left" vertical="center"/>
    </xf>
    <xf numFmtId="38" fontId="16" fillId="0" borderId="41" xfId="10" applyFont="1" applyBorder="1" applyAlignment="1">
      <alignment horizontal="right" vertical="center"/>
    </xf>
    <xf numFmtId="38" fontId="16" fillId="0" borderId="33" xfId="10" applyFont="1" applyBorder="1" applyAlignment="1">
      <alignment horizontal="right" vertical="center"/>
    </xf>
    <xf numFmtId="38" fontId="16" fillId="0" borderId="55" xfId="10" applyFont="1" applyBorder="1" applyAlignment="1">
      <alignment horizontal="right" vertical="center"/>
    </xf>
    <xf numFmtId="38" fontId="16" fillId="0" borderId="43" xfId="10" applyFont="1" applyBorder="1" applyAlignment="1">
      <alignment horizontal="right" vertical="center"/>
    </xf>
    <xf numFmtId="38" fontId="16" fillId="0" borderId="53" xfId="10" applyFont="1" applyBorder="1" applyAlignment="1">
      <alignment horizontal="right" vertical="center"/>
    </xf>
    <xf numFmtId="38" fontId="16" fillId="0" borderId="54" xfId="10" applyFont="1" applyBorder="1" applyAlignment="1">
      <alignment horizontal="right" vertical="center"/>
    </xf>
    <xf numFmtId="38" fontId="16" fillId="0" borderId="45" xfId="10" applyFont="1" applyBorder="1" applyAlignment="1">
      <alignment horizontal="right" vertical="center"/>
    </xf>
    <xf numFmtId="38" fontId="16" fillId="0" borderId="51" xfId="10" applyFont="1" applyBorder="1" applyAlignment="1">
      <alignment horizontal="right" vertical="center"/>
    </xf>
    <xf numFmtId="38" fontId="16" fillId="0" borderId="52" xfId="10" applyFont="1" applyBorder="1" applyAlignment="1">
      <alignment horizontal="right" vertical="center"/>
    </xf>
    <xf numFmtId="0" fontId="14" fillId="0" borderId="45" xfId="3" applyFont="1" applyBorder="1" applyAlignment="1">
      <alignment horizontal="left" vertical="center"/>
    </xf>
    <xf numFmtId="0" fontId="14" fillId="0" borderId="51" xfId="3" applyFont="1" applyBorder="1" applyAlignment="1">
      <alignment horizontal="left" vertical="center"/>
    </xf>
    <xf numFmtId="0" fontId="14" fillId="0" borderId="52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4" fillId="0" borderId="55" xfId="3" applyFont="1" applyBorder="1" applyAlignment="1">
      <alignment horizontal="left" vertical="center"/>
    </xf>
    <xf numFmtId="0" fontId="14" fillId="0" borderId="41" xfId="3" applyFont="1" applyBorder="1" applyAlignment="1">
      <alignment horizontal="right" vertical="center"/>
    </xf>
    <xf numFmtId="0" fontId="14" fillId="0" borderId="33" xfId="3" applyFont="1" applyBorder="1" applyAlignment="1">
      <alignment horizontal="right" vertical="center"/>
    </xf>
    <xf numFmtId="0" fontId="14" fillId="0" borderId="55" xfId="3" applyFont="1" applyBorder="1" applyAlignment="1">
      <alignment horizontal="right" vertical="center"/>
    </xf>
    <xf numFmtId="0" fontId="14" fillId="0" borderId="43" xfId="3" applyFont="1" applyBorder="1" applyAlignment="1">
      <alignment horizontal="left" vertical="center"/>
    </xf>
    <xf numFmtId="0" fontId="14" fillId="0" borderId="53" xfId="3" applyFont="1" applyBorder="1" applyAlignment="1">
      <alignment horizontal="left" vertical="center"/>
    </xf>
    <xf numFmtId="0" fontId="14" fillId="0" borderId="54" xfId="3" applyFont="1" applyBorder="1" applyAlignment="1">
      <alignment horizontal="left" vertical="center"/>
    </xf>
    <xf numFmtId="176" fontId="16" fillId="0" borderId="45" xfId="10" applyNumberFormat="1" applyFont="1" applyBorder="1" applyAlignment="1">
      <alignment horizontal="right" vertical="center"/>
    </xf>
    <xf numFmtId="176" fontId="16" fillId="0" borderId="51" xfId="10" applyNumberFormat="1" applyFont="1" applyBorder="1" applyAlignment="1">
      <alignment horizontal="right" vertical="center"/>
    </xf>
    <xf numFmtId="176" fontId="16" fillId="0" borderId="52" xfId="10" applyNumberFormat="1" applyFont="1" applyBorder="1" applyAlignment="1">
      <alignment horizontal="right" vertical="center"/>
    </xf>
    <xf numFmtId="176" fontId="16" fillId="0" borderId="41" xfId="10" applyNumberFormat="1" applyFont="1" applyBorder="1" applyAlignment="1">
      <alignment horizontal="right" vertical="center"/>
    </xf>
    <xf numFmtId="176" fontId="16" fillId="0" borderId="33" xfId="10" applyNumberFormat="1" applyFont="1" applyBorder="1" applyAlignment="1">
      <alignment horizontal="right" vertical="center"/>
    </xf>
    <xf numFmtId="176" fontId="16" fillId="0" borderId="55" xfId="10" applyNumberFormat="1" applyFont="1" applyBorder="1" applyAlignment="1">
      <alignment horizontal="right" vertical="center"/>
    </xf>
    <xf numFmtId="176" fontId="16" fillId="0" borderId="43" xfId="10" applyNumberFormat="1" applyFont="1" applyBorder="1" applyAlignment="1">
      <alignment horizontal="right" vertical="center"/>
    </xf>
    <xf numFmtId="176" fontId="16" fillId="0" borderId="53" xfId="10" applyNumberFormat="1" applyFont="1" applyBorder="1" applyAlignment="1">
      <alignment horizontal="right" vertical="center"/>
    </xf>
    <xf numFmtId="176" fontId="16" fillId="0" borderId="54" xfId="10" applyNumberFormat="1" applyFont="1" applyBorder="1" applyAlignment="1">
      <alignment horizontal="right" vertical="center"/>
    </xf>
    <xf numFmtId="0" fontId="19" fillId="0" borderId="4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0" fillId="0" borderId="14" xfId="2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40" xfId="3" applyBorder="1" applyAlignment="1">
      <alignment horizontal="center" vertical="center"/>
    </xf>
    <xf numFmtId="0" fontId="3" fillId="0" borderId="56" xfId="3" applyBorder="1" applyAlignment="1">
      <alignment horizontal="center" vertical="center"/>
    </xf>
    <xf numFmtId="0" fontId="3" fillId="0" borderId="57" xfId="3" applyBorder="1" applyAlignment="1">
      <alignment horizontal="center" vertical="center"/>
    </xf>
    <xf numFmtId="0" fontId="3" fillId="0" borderId="38" xfId="2" applyBorder="1" applyAlignment="1">
      <alignment horizontal="center" vertical="center"/>
    </xf>
    <xf numFmtId="0" fontId="3" fillId="0" borderId="37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3" fillId="0" borderId="14" xfId="3" applyBorder="1" applyAlignment="1">
      <alignment horizontal="center" vertical="center"/>
    </xf>
    <xf numFmtId="0" fontId="3" fillId="0" borderId="15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3" fillId="0" borderId="19" xfId="3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3" fillId="0" borderId="25" xfId="3" applyBorder="1" applyAlignment="1">
      <alignment horizontal="center" vertical="center"/>
    </xf>
    <xf numFmtId="0" fontId="12" fillId="0" borderId="24" xfId="3" quotePrefix="1" applyFont="1" applyBorder="1" applyAlignment="1">
      <alignment horizontal="center" vertical="center"/>
    </xf>
    <xf numFmtId="0" fontId="14" fillId="0" borderId="5" xfId="3" quotePrefix="1" applyFont="1" applyBorder="1" applyAlignment="1">
      <alignment horizontal="center" vertical="center"/>
    </xf>
    <xf numFmtId="0" fontId="14" fillId="0" borderId="25" xfId="3" quotePrefix="1" applyFont="1" applyBorder="1" applyAlignment="1">
      <alignment horizontal="center" vertical="center"/>
    </xf>
    <xf numFmtId="0" fontId="14" fillId="0" borderId="17" xfId="3" quotePrefix="1" applyFont="1" applyBorder="1" applyAlignment="1">
      <alignment horizontal="center" vertical="center"/>
    </xf>
    <xf numFmtId="0" fontId="14" fillId="0" borderId="18" xfId="3" quotePrefix="1" applyFont="1" applyBorder="1" applyAlignment="1">
      <alignment horizontal="center" vertical="center"/>
    </xf>
    <xf numFmtId="0" fontId="14" fillId="0" borderId="19" xfId="3" quotePrefix="1" applyFont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6" fillId="0" borderId="11" xfId="3" applyFont="1" applyBorder="1" applyAlignment="1">
      <alignment horizontal="right" vertical="center"/>
    </xf>
    <xf numFmtId="0" fontId="6" fillId="0" borderId="12" xfId="3" applyFont="1" applyBorder="1" applyAlignment="1">
      <alignment horizontal="right" vertical="center"/>
    </xf>
    <xf numFmtId="0" fontId="6" fillId="0" borderId="58" xfId="3" applyFont="1" applyBorder="1" applyAlignment="1">
      <alignment horizontal="right" vertical="center"/>
    </xf>
    <xf numFmtId="0" fontId="0" fillId="0" borderId="14" xfId="2" applyFont="1" applyBorder="1" applyAlignment="1">
      <alignment horizontal="left" vertical="center"/>
    </xf>
    <xf numFmtId="0" fontId="3" fillId="0" borderId="15" xfId="2" applyBorder="1" applyAlignment="1">
      <alignment horizontal="left" vertical="center"/>
    </xf>
    <xf numFmtId="0" fontId="3" fillId="0" borderId="16" xfId="2" applyBorder="1" applyAlignment="1">
      <alignment horizontal="left" vertical="center"/>
    </xf>
    <xf numFmtId="0" fontId="3" fillId="0" borderId="17" xfId="2" applyBorder="1" applyAlignment="1">
      <alignment horizontal="left" vertical="center"/>
    </xf>
    <xf numFmtId="0" fontId="3" fillId="0" borderId="18" xfId="2" applyBorder="1" applyAlignment="1">
      <alignment horizontal="left" vertical="center"/>
    </xf>
    <xf numFmtId="0" fontId="3" fillId="0" borderId="19" xfId="2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58" fontId="12" fillId="0" borderId="14" xfId="3" applyNumberFormat="1" applyFont="1" applyBorder="1" applyAlignment="1">
      <alignment horizontal="center" vertical="center"/>
    </xf>
    <xf numFmtId="58" fontId="12" fillId="0" borderId="15" xfId="3" applyNumberFormat="1" applyFont="1" applyBorder="1" applyAlignment="1">
      <alignment horizontal="center" vertical="center"/>
    </xf>
    <xf numFmtId="58" fontId="12" fillId="0" borderId="17" xfId="3" applyNumberFormat="1" applyFont="1" applyBorder="1" applyAlignment="1">
      <alignment horizontal="center" vertical="center"/>
    </xf>
    <xf numFmtId="58" fontId="12" fillId="0" borderId="18" xfId="3" applyNumberFormat="1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7" xfId="3" applyFont="1" applyBorder="1" applyAlignment="1">
      <alignment horizontal="right" vertical="center"/>
    </xf>
    <xf numFmtId="0" fontId="10" fillId="0" borderId="8" xfId="3" applyFont="1" applyBorder="1" applyAlignment="1">
      <alignment horizontal="right" vertical="center"/>
    </xf>
    <xf numFmtId="0" fontId="10" fillId="0" borderId="9" xfId="3" applyFont="1" applyBorder="1" applyAlignment="1">
      <alignment horizontal="right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10" fillId="0" borderId="13" xfId="3" applyFont="1" applyBorder="1" applyAlignment="1">
      <alignment horizontal="right" vertical="center"/>
    </xf>
    <xf numFmtId="0" fontId="10" fillId="0" borderId="51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11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0" fillId="0" borderId="50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178" fontId="18" fillId="0" borderId="14" xfId="7" applyNumberFormat="1" applyFont="1" applyBorder="1" applyAlignment="1">
      <alignment horizontal="center" vertical="center"/>
    </xf>
    <xf numFmtId="178" fontId="18" fillId="0" borderId="15" xfId="7" applyNumberFormat="1" applyFont="1" applyBorder="1" applyAlignment="1">
      <alignment horizontal="center" vertical="center"/>
    </xf>
    <xf numFmtId="178" fontId="18" fillId="0" borderId="16" xfId="7" applyNumberFormat="1" applyFont="1" applyBorder="1" applyAlignment="1">
      <alignment horizontal="center" vertical="center"/>
    </xf>
    <xf numFmtId="178" fontId="18" fillId="0" borderId="20" xfId="7" applyNumberFormat="1" applyFont="1" applyBorder="1" applyAlignment="1">
      <alignment horizontal="center" vertical="center"/>
    </xf>
    <xf numFmtId="178" fontId="18" fillId="0" borderId="0" xfId="7" applyNumberFormat="1" applyFont="1" applyBorder="1" applyAlignment="1">
      <alignment horizontal="center" vertical="center"/>
    </xf>
    <xf numFmtId="178" fontId="18" fillId="0" borderId="21" xfId="7" applyNumberFormat="1" applyFont="1" applyBorder="1" applyAlignment="1">
      <alignment horizontal="center" vertical="center"/>
    </xf>
    <xf numFmtId="178" fontId="18" fillId="0" borderId="17" xfId="7" applyNumberFormat="1" applyFont="1" applyBorder="1" applyAlignment="1">
      <alignment horizontal="center" vertical="center"/>
    </xf>
    <xf numFmtId="178" fontId="18" fillId="0" borderId="18" xfId="7" applyNumberFormat="1" applyFont="1" applyBorder="1" applyAlignment="1">
      <alignment horizontal="center" vertical="center"/>
    </xf>
    <xf numFmtId="178" fontId="18" fillId="0" borderId="19" xfId="7" applyNumberFormat="1" applyFont="1" applyBorder="1" applyAlignment="1">
      <alignment horizontal="center" vertical="center"/>
    </xf>
    <xf numFmtId="178" fontId="18" fillId="0" borderId="22" xfId="7" applyNumberFormat="1" applyFont="1" applyBorder="1" applyAlignment="1">
      <alignment horizontal="center" vertical="center"/>
    </xf>
    <xf numFmtId="178" fontId="18" fillId="0" borderId="1" xfId="7" applyNumberFormat="1" applyFont="1" applyBorder="1" applyAlignment="1">
      <alignment horizontal="center" vertical="center"/>
    </xf>
    <xf numFmtId="178" fontId="18" fillId="0" borderId="23" xfId="7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2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0" fillId="0" borderId="54" xfId="3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3" fillId="0" borderId="14" xfId="2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6" fillId="0" borderId="15" xfId="3" applyFont="1" applyBorder="1" applyAlignment="1">
      <alignment horizontal="right" vertical="center"/>
    </xf>
    <xf numFmtId="0" fontId="0" fillId="0" borderId="15" xfId="3" applyFont="1" applyBorder="1" applyAlignment="1">
      <alignment horizontal="right" vertical="center"/>
    </xf>
    <xf numFmtId="0" fontId="0" fillId="0" borderId="0" xfId="3" applyFont="1" applyAlignment="1">
      <alignment horizontal="right" vertical="center"/>
    </xf>
    <xf numFmtId="38" fontId="13" fillId="0" borderId="41" xfId="10" applyFont="1" applyBorder="1" applyAlignment="1">
      <alignment horizontal="right" vertical="center"/>
    </xf>
    <xf numFmtId="38" fontId="13" fillId="0" borderId="33" xfId="10" applyFont="1" applyBorder="1" applyAlignment="1">
      <alignment horizontal="right" vertical="center"/>
    </xf>
    <xf numFmtId="38" fontId="13" fillId="0" borderId="55" xfId="10" applyFont="1" applyBorder="1" applyAlignment="1">
      <alignment horizontal="right" vertical="center"/>
    </xf>
    <xf numFmtId="0" fontId="10" fillId="0" borderId="38" xfId="8" applyFont="1" applyBorder="1" applyAlignment="1">
      <alignment horizontal="center" vertical="center"/>
    </xf>
    <xf numFmtId="0" fontId="10" fillId="0" borderId="37" xfId="8" applyFont="1" applyBorder="1" applyAlignment="1">
      <alignment horizontal="center" vertical="center"/>
    </xf>
    <xf numFmtId="0" fontId="10" fillId="0" borderId="39" xfId="8" applyFont="1" applyBorder="1" applyAlignment="1">
      <alignment horizontal="center" vertical="center"/>
    </xf>
    <xf numFmtId="0" fontId="10" fillId="0" borderId="45" xfId="8" applyFont="1" applyBorder="1" applyAlignment="1">
      <alignment horizontal="right" vertical="center"/>
    </xf>
    <xf numFmtId="0" fontId="10" fillId="0" borderId="51" xfId="8" applyFont="1" applyBorder="1" applyAlignment="1">
      <alignment horizontal="right" vertical="center"/>
    </xf>
    <xf numFmtId="0" fontId="10" fillId="0" borderId="52" xfId="8" applyFont="1" applyBorder="1" applyAlignment="1">
      <alignment horizontal="right" vertical="center"/>
    </xf>
    <xf numFmtId="38" fontId="13" fillId="0" borderId="43" xfId="10" applyFont="1" applyBorder="1" applyAlignment="1">
      <alignment horizontal="right" vertical="center"/>
    </xf>
    <xf numFmtId="38" fontId="13" fillId="0" borderId="53" xfId="10" applyFont="1" applyBorder="1" applyAlignment="1">
      <alignment horizontal="right" vertical="center"/>
    </xf>
    <xf numFmtId="38" fontId="13" fillId="0" borderId="54" xfId="10" applyFont="1" applyBorder="1" applyAlignment="1">
      <alignment horizontal="right" vertical="center"/>
    </xf>
    <xf numFmtId="178" fontId="25" fillId="0" borderId="14" xfId="7" applyNumberFormat="1" applyFont="1" applyBorder="1" applyAlignment="1">
      <alignment horizontal="center" vertical="center"/>
    </xf>
    <xf numFmtId="178" fontId="25" fillId="0" borderId="15" xfId="7" applyNumberFormat="1" applyFont="1" applyBorder="1" applyAlignment="1">
      <alignment horizontal="center" vertical="center"/>
    </xf>
    <xf numFmtId="178" fontId="25" fillId="0" borderId="16" xfId="7" applyNumberFormat="1" applyFont="1" applyBorder="1" applyAlignment="1">
      <alignment horizontal="center" vertical="center"/>
    </xf>
    <xf numFmtId="178" fontId="25" fillId="0" borderId="20" xfId="7" applyNumberFormat="1" applyFont="1" applyBorder="1" applyAlignment="1">
      <alignment horizontal="center" vertical="center"/>
    </xf>
    <xf numFmtId="178" fontId="25" fillId="0" borderId="0" xfId="7" applyNumberFormat="1" applyFont="1" applyBorder="1" applyAlignment="1">
      <alignment horizontal="center" vertical="center"/>
    </xf>
    <xf numFmtId="178" fontId="25" fillId="0" borderId="21" xfId="7" applyNumberFormat="1" applyFont="1" applyBorder="1" applyAlignment="1">
      <alignment horizontal="center" vertical="center"/>
    </xf>
    <xf numFmtId="178" fontId="25" fillId="0" borderId="17" xfId="7" applyNumberFormat="1" applyFont="1" applyBorder="1" applyAlignment="1">
      <alignment horizontal="center" vertical="center"/>
    </xf>
    <xf numFmtId="178" fontId="25" fillId="0" borderId="18" xfId="7" applyNumberFormat="1" applyFont="1" applyBorder="1" applyAlignment="1">
      <alignment horizontal="center" vertical="center"/>
    </xf>
    <xf numFmtId="178" fontId="25" fillId="0" borderId="19" xfId="7" applyNumberFormat="1" applyFont="1" applyBorder="1" applyAlignment="1">
      <alignment horizontal="center" vertical="center"/>
    </xf>
    <xf numFmtId="178" fontId="25" fillId="0" borderId="22" xfId="7" applyNumberFormat="1" applyFont="1" applyBorder="1" applyAlignment="1">
      <alignment horizontal="center" vertical="center"/>
    </xf>
    <xf numFmtId="178" fontId="25" fillId="0" borderId="1" xfId="7" applyNumberFormat="1" applyFont="1" applyBorder="1" applyAlignment="1">
      <alignment horizontal="center" vertical="center"/>
    </xf>
    <xf numFmtId="178" fontId="25" fillId="0" borderId="23" xfId="7" applyNumberFormat="1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 shrinkToFit="1"/>
    </xf>
    <xf numFmtId="0" fontId="26" fillId="0" borderId="15" xfId="2" applyFont="1" applyBorder="1" applyAlignment="1">
      <alignment horizontal="center" vertical="center" shrinkToFit="1"/>
    </xf>
    <xf numFmtId="0" fontId="26" fillId="0" borderId="16" xfId="2" applyFont="1" applyBorder="1" applyAlignment="1">
      <alignment horizontal="center" vertical="center" shrinkToFit="1"/>
    </xf>
    <xf numFmtId="0" fontId="26" fillId="0" borderId="20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6" fillId="0" borderId="21" xfId="2" applyFont="1" applyBorder="1" applyAlignment="1">
      <alignment horizontal="center" vertical="center" shrinkToFit="1"/>
    </xf>
    <xf numFmtId="0" fontId="26" fillId="0" borderId="17" xfId="2" applyFont="1" applyBorder="1" applyAlignment="1">
      <alignment horizontal="center" vertical="center" shrinkToFit="1"/>
    </xf>
    <xf numFmtId="0" fontId="26" fillId="0" borderId="18" xfId="2" applyFont="1" applyBorder="1" applyAlignment="1">
      <alignment horizontal="center" vertical="center" shrinkToFit="1"/>
    </xf>
    <xf numFmtId="0" fontId="26" fillId="0" borderId="19" xfId="2" applyFont="1" applyBorder="1" applyAlignment="1">
      <alignment horizontal="center" vertical="center" shrinkToFit="1"/>
    </xf>
    <xf numFmtId="38" fontId="13" fillId="0" borderId="66" xfId="10" applyFont="1" applyBorder="1" applyAlignment="1">
      <alignment horizontal="right" vertical="center"/>
    </xf>
    <xf numFmtId="38" fontId="13" fillId="0" borderId="68" xfId="10" applyFont="1" applyBorder="1" applyAlignment="1">
      <alignment horizontal="right" vertical="center"/>
    </xf>
    <xf numFmtId="38" fontId="13" fillId="0" borderId="69" xfId="10" applyFont="1" applyBorder="1" applyAlignment="1">
      <alignment horizontal="right" vertical="center"/>
    </xf>
    <xf numFmtId="0" fontId="10" fillId="0" borderId="62" xfId="8" applyFont="1" applyBorder="1" applyAlignment="1">
      <alignment horizontal="right" vertical="center"/>
    </xf>
    <xf numFmtId="0" fontId="10" fillId="0" borderId="64" xfId="8" applyFont="1" applyBorder="1" applyAlignment="1">
      <alignment horizontal="right" vertical="center"/>
    </xf>
    <xf numFmtId="0" fontId="10" fillId="0" borderId="65" xfId="8" applyFont="1" applyBorder="1" applyAlignment="1">
      <alignment horizontal="right" vertical="center"/>
    </xf>
    <xf numFmtId="0" fontId="22" fillId="0" borderId="0" xfId="9" applyFont="1">
      <alignment vertical="center"/>
    </xf>
    <xf numFmtId="0" fontId="21" fillId="0" borderId="0" xfId="2" applyFont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2" fillId="0" borderId="4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176" fontId="22" fillId="0" borderId="45" xfId="10" applyNumberFormat="1" applyFont="1" applyBorder="1" applyAlignment="1">
      <alignment horizontal="right" vertical="center"/>
    </xf>
    <xf numFmtId="176" fontId="22" fillId="0" borderId="51" xfId="10" applyNumberFormat="1" applyFont="1" applyBorder="1" applyAlignment="1">
      <alignment horizontal="right" vertical="center"/>
    </xf>
    <xf numFmtId="176" fontId="22" fillId="0" borderId="52" xfId="10" applyNumberFormat="1" applyFont="1" applyBorder="1" applyAlignment="1">
      <alignment horizontal="right" vertical="center"/>
    </xf>
    <xf numFmtId="0" fontId="22" fillId="0" borderId="45" xfId="3" applyFont="1" applyBorder="1" applyAlignment="1">
      <alignment horizontal="right" vertical="center"/>
    </xf>
    <xf numFmtId="0" fontId="22" fillId="0" borderId="51" xfId="3" applyFont="1" applyBorder="1" applyAlignment="1">
      <alignment horizontal="right" vertical="center"/>
    </xf>
    <xf numFmtId="0" fontId="22" fillId="0" borderId="52" xfId="3" applyFont="1" applyBorder="1" applyAlignment="1">
      <alignment horizontal="right" vertical="center"/>
    </xf>
    <xf numFmtId="38" fontId="22" fillId="0" borderId="45" xfId="10" applyFont="1" applyBorder="1" applyAlignment="1">
      <alignment horizontal="right" vertical="center"/>
    </xf>
    <xf numFmtId="38" fontId="22" fillId="0" borderId="51" xfId="10" applyFont="1" applyBorder="1" applyAlignment="1">
      <alignment horizontal="right" vertical="center"/>
    </xf>
    <xf numFmtId="38" fontId="22" fillId="0" borderId="52" xfId="10" applyFont="1" applyBorder="1" applyAlignment="1">
      <alignment horizontal="right" vertical="center"/>
    </xf>
    <xf numFmtId="0" fontId="22" fillId="0" borderId="45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4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176" fontId="22" fillId="0" borderId="41" xfId="10" applyNumberFormat="1" applyFont="1" applyBorder="1" applyAlignment="1">
      <alignment horizontal="right" vertical="center"/>
    </xf>
    <xf numFmtId="176" fontId="22" fillId="0" borderId="33" xfId="10" applyNumberFormat="1" applyFont="1" applyBorder="1" applyAlignment="1">
      <alignment horizontal="right" vertical="center"/>
    </xf>
    <xf numFmtId="176" fontId="22" fillId="0" borderId="55" xfId="10" applyNumberFormat="1" applyFont="1" applyBorder="1" applyAlignment="1">
      <alignment horizontal="right" vertical="center"/>
    </xf>
    <xf numFmtId="38" fontId="22" fillId="0" borderId="41" xfId="10" applyFont="1" applyBorder="1" applyAlignment="1">
      <alignment horizontal="right" vertical="center"/>
    </xf>
    <xf numFmtId="38" fontId="22" fillId="0" borderId="33" xfId="10" applyFont="1" applyBorder="1" applyAlignment="1">
      <alignment horizontal="right" vertical="center"/>
    </xf>
    <xf numFmtId="38" fontId="22" fillId="0" borderId="55" xfId="10" applyFont="1" applyBorder="1" applyAlignment="1">
      <alignment horizontal="right" vertical="center"/>
    </xf>
    <xf numFmtId="38" fontId="22" fillId="0" borderId="41" xfId="10" applyFont="1" applyBorder="1" applyAlignment="1">
      <alignment horizontal="right" vertical="center"/>
    </xf>
    <xf numFmtId="38" fontId="22" fillId="0" borderId="33" xfId="10" applyFont="1" applyBorder="1" applyAlignment="1">
      <alignment horizontal="right" vertical="center"/>
    </xf>
    <xf numFmtId="38" fontId="22" fillId="0" borderId="55" xfId="10" applyFont="1" applyBorder="1" applyAlignment="1">
      <alignment horizontal="right" vertical="center"/>
    </xf>
    <xf numFmtId="0" fontId="22" fillId="0" borderId="41" xfId="3" applyFont="1" applyBorder="1" applyAlignment="1">
      <alignment horizontal="right" vertical="center"/>
    </xf>
    <xf numFmtId="0" fontId="22" fillId="0" borderId="33" xfId="3" applyFont="1" applyBorder="1" applyAlignment="1">
      <alignment horizontal="right" vertical="center"/>
    </xf>
    <xf numFmtId="0" fontId="22" fillId="0" borderId="55" xfId="3" applyFont="1" applyBorder="1" applyAlignment="1">
      <alignment horizontal="right" vertical="center"/>
    </xf>
    <xf numFmtId="0" fontId="22" fillId="0" borderId="11" xfId="3" applyFont="1" applyBorder="1" applyAlignment="1">
      <alignment horizontal="right" vertical="center"/>
    </xf>
    <xf numFmtId="0" fontId="22" fillId="0" borderId="12" xfId="3" applyFont="1" applyBorder="1" applyAlignment="1">
      <alignment horizontal="right" vertical="center"/>
    </xf>
    <xf numFmtId="0" fontId="22" fillId="0" borderId="58" xfId="3" applyFont="1" applyBorder="1" applyAlignment="1">
      <alignment horizontal="right" vertical="center"/>
    </xf>
    <xf numFmtId="0" fontId="22" fillId="0" borderId="43" xfId="3" applyFont="1" applyBorder="1" applyAlignment="1">
      <alignment horizontal="right" vertical="center"/>
    </xf>
    <xf numFmtId="0" fontId="22" fillId="0" borderId="53" xfId="3" applyFont="1" applyBorder="1" applyAlignment="1">
      <alignment horizontal="right" vertical="center"/>
    </xf>
    <xf numFmtId="0" fontId="22" fillId="0" borderId="54" xfId="3" applyFont="1" applyBorder="1" applyAlignment="1">
      <alignment horizontal="right" vertical="center"/>
    </xf>
    <xf numFmtId="176" fontId="22" fillId="0" borderId="43" xfId="10" applyNumberFormat="1" applyFont="1" applyBorder="1" applyAlignment="1">
      <alignment horizontal="right" vertical="center"/>
    </xf>
    <xf numFmtId="176" fontId="22" fillId="0" borderId="53" xfId="10" applyNumberFormat="1" applyFont="1" applyBorder="1" applyAlignment="1">
      <alignment horizontal="right" vertical="center"/>
    </xf>
    <xf numFmtId="176" fontId="22" fillId="0" borderId="54" xfId="10" applyNumberFormat="1" applyFont="1" applyBorder="1" applyAlignment="1">
      <alignment horizontal="right" vertical="center"/>
    </xf>
    <xf numFmtId="0" fontId="22" fillId="0" borderId="4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38" fontId="22" fillId="0" borderId="43" xfId="10" applyFont="1" applyBorder="1" applyAlignment="1">
      <alignment horizontal="right" vertical="center"/>
    </xf>
    <xf numFmtId="38" fontId="22" fillId="0" borderId="53" xfId="10" applyFont="1" applyBorder="1" applyAlignment="1">
      <alignment horizontal="right" vertical="center"/>
    </xf>
    <xf numFmtId="38" fontId="22" fillId="0" borderId="54" xfId="10" applyFont="1" applyBorder="1" applyAlignment="1">
      <alignment horizontal="right" vertical="center"/>
    </xf>
    <xf numFmtId="38" fontId="22" fillId="0" borderId="43" xfId="10" applyFont="1" applyBorder="1" applyAlignment="1">
      <alignment horizontal="right" vertical="center"/>
    </xf>
    <xf numFmtId="38" fontId="22" fillId="0" borderId="53" xfId="10" applyFont="1" applyBorder="1" applyAlignment="1">
      <alignment horizontal="right" vertical="center"/>
    </xf>
    <xf numFmtId="38" fontId="22" fillId="0" borderId="54" xfId="10" applyFont="1" applyBorder="1" applyAlignment="1">
      <alignment horizontal="right" vertical="center"/>
    </xf>
    <xf numFmtId="0" fontId="22" fillId="0" borderId="43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183" fontId="24" fillId="0" borderId="41" xfId="10" applyNumberFormat="1" applyFont="1" applyBorder="1" applyAlignment="1">
      <alignment horizontal="right" vertical="center"/>
    </xf>
    <xf numFmtId="183" fontId="24" fillId="0" borderId="33" xfId="10" applyNumberFormat="1" applyFont="1" applyBorder="1" applyAlignment="1">
      <alignment horizontal="right" vertical="center"/>
    </xf>
    <xf numFmtId="183" fontId="24" fillId="0" borderId="55" xfId="10" applyNumberFormat="1" applyFont="1" applyBorder="1" applyAlignment="1">
      <alignment horizontal="right" vertical="center"/>
    </xf>
    <xf numFmtId="183" fontId="24" fillId="0" borderId="43" xfId="10" applyNumberFormat="1" applyFont="1" applyBorder="1" applyAlignment="1">
      <alignment horizontal="right" vertical="center"/>
    </xf>
    <xf numFmtId="183" fontId="24" fillId="0" borderId="53" xfId="10" applyNumberFormat="1" applyFont="1" applyBorder="1" applyAlignment="1">
      <alignment horizontal="right" vertical="center"/>
    </xf>
    <xf numFmtId="183" fontId="24" fillId="0" borderId="54" xfId="10" applyNumberFormat="1" applyFont="1" applyBorder="1" applyAlignment="1">
      <alignment horizontal="right" vertical="center"/>
    </xf>
    <xf numFmtId="0" fontId="24" fillId="0" borderId="0" xfId="2" applyFont="1">
      <alignment vertical="center"/>
    </xf>
    <xf numFmtId="0" fontId="24" fillId="0" borderId="0" xfId="3" applyFont="1" applyAlignment="1">
      <alignment horizontal="righ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7" fillId="0" borderId="15" xfId="2" applyFont="1" applyBorder="1" applyAlignment="1">
      <alignment horizontal="left" vertical="center"/>
    </xf>
    <xf numFmtId="0" fontId="27" fillId="0" borderId="16" xfId="2" applyFont="1" applyBorder="1" applyAlignment="1">
      <alignment horizontal="left" vertical="center"/>
    </xf>
    <xf numFmtId="0" fontId="24" fillId="0" borderId="20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21" xfId="2" applyFont="1" applyBorder="1" applyAlignment="1">
      <alignment horizontal="left" vertical="center"/>
    </xf>
    <xf numFmtId="0" fontId="24" fillId="0" borderId="16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7" fillId="0" borderId="18" xfId="2" applyFont="1" applyBorder="1" applyAlignment="1">
      <alignment horizontal="left" vertical="center"/>
    </xf>
    <xf numFmtId="0" fontId="27" fillId="0" borderId="19" xfId="2" applyFont="1" applyBorder="1" applyAlignment="1">
      <alignment horizontal="left" vertical="center"/>
    </xf>
    <xf numFmtId="0" fontId="22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4" fillId="0" borderId="14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6" xfId="2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4" fillId="0" borderId="17" xfId="2" applyFont="1" applyBorder="1" applyAlignment="1">
      <alignment horizontal="left" vertical="center"/>
    </xf>
    <xf numFmtId="0" fontId="24" fillId="0" borderId="18" xfId="2" applyFont="1" applyBorder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2" fillId="0" borderId="7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 shrinkToFit="1"/>
    </xf>
    <xf numFmtId="0" fontId="22" fillId="0" borderId="15" xfId="2" applyFont="1" applyBorder="1" applyAlignment="1">
      <alignment horizontal="center" vertical="center" shrinkToFit="1"/>
    </xf>
    <xf numFmtId="0" fontId="22" fillId="0" borderId="16" xfId="2" applyFont="1" applyBorder="1" applyAlignment="1">
      <alignment horizontal="center" vertical="center" shrinkToFit="1"/>
    </xf>
    <xf numFmtId="0" fontId="22" fillId="0" borderId="48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 shrinkToFit="1"/>
    </xf>
    <xf numFmtId="0" fontId="22" fillId="0" borderId="18" xfId="2" applyFont="1" applyBorder="1" applyAlignment="1">
      <alignment horizontal="center" vertical="center" shrinkToFit="1"/>
    </xf>
    <xf numFmtId="0" fontId="22" fillId="0" borderId="19" xfId="2" applyFont="1" applyBorder="1" applyAlignment="1">
      <alignment horizontal="center" vertical="center" shrinkToFit="1"/>
    </xf>
    <xf numFmtId="0" fontId="24" fillId="0" borderId="22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2" fillId="0" borderId="7" xfId="3" applyFont="1" applyBorder="1" applyAlignment="1">
      <alignment horizontal="right" vertical="center"/>
    </xf>
    <xf numFmtId="0" fontId="22" fillId="0" borderId="8" xfId="3" applyFont="1" applyBorder="1" applyAlignment="1">
      <alignment horizontal="right" vertical="center"/>
    </xf>
    <xf numFmtId="0" fontId="22" fillId="0" borderId="9" xfId="3" applyFont="1" applyBorder="1" applyAlignment="1">
      <alignment horizontal="right" vertical="center"/>
    </xf>
    <xf numFmtId="0" fontId="24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50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13" xfId="3" applyFont="1" applyBorder="1" applyAlignment="1">
      <alignment horizontal="right" vertical="center"/>
    </xf>
    <xf numFmtId="0" fontId="24" fillId="0" borderId="34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58" fontId="24" fillId="0" borderId="14" xfId="3" applyNumberFormat="1" applyFont="1" applyBorder="1" applyAlignment="1">
      <alignment horizontal="center" vertical="center"/>
    </xf>
    <xf numFmtId="58" fontId="24" fillId="0" borderId="15" xfId="3" applyNumberFormat="1" applyFont="1" applyBorder="1" applyAlignment="1">
      <alignment horizontal="center" vertical="center"/>
    </xf>
    <xf numFmtId="58" fontId="24" fillId="0" borderId="16" xfId="3" applyNumberFormat="1" applyFont="1" applyBorder="1">
      <alignment vertical="center"/>
    </xf>
    <xf numFmtId="0" fontId="22" fillId="0" borderId="7" xfId="3" applyFont="1" applyBorder="1" applyAlignment="1">
      <alignment horizontal="left" vertical="center"/>
    </xf>
    <xf numFmtId="0" fontId="22" fillId="0" borderId="8" xfId="3" applyFont="1" applyBorder="1" applyAlignment="1">
      <alignment horizontal="left" vertical="center"/>
    </xf>
    <xf numFmtId="0" fontId="22" fillId="0" borderId="9" xfId="3" applyFont="1" applyBorder="1" applyAlignment="1">
      <alignment horizontal="left" vertical="center"/>
    </xf>
    <xf numFmtId="58" fontId="24" fillId="0" borderId="17" xfId="3" applyNumberFormat="1" applyFont="1" applyBorder="1" applyAlignment="1">
      <alignment horizontal="center" vertical="center"/>
    </xf>
    <xf numFmtId="58" fontId="24" fillId="0" borderId="18" xfId="3" applyNumberFormat="1" applyFont="1" applyBorder="1" applyAlignment="1">
      <alignment horizontal="center" vertical="center"/>
    </xf>
    <xf numFmtId="58" fontId="24" fillId="0" borderId="19" xfId="3" applyNumberFormat="1" applyFont="1" applyBorder="1">
      <alignment vertical="center"/>
    </xf>
    <xf numFmtId="0" fontId="22" fillId="0" borderId="11" xfId="3" applyFont="1" applyBorder="1" applyAlignment="1">
      <alignment horizontal="left" vertical="center"/>
    </xf>
    <xf numFmtId="0" fontId="22" fillId="0" borderId="12" xfId="3" applyFont="1" applyBorder="1" applyAlignment="1">
      <alignment horizontal="left" vertical="center"/>
    </xf>
    <xf numFmtId="0" fontId="22" fillId="0" borderId="13" xfId="3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8" xfId="2" applyFont="1" applyBorder="1" applyAlignment="1">
      <alignment horizontal="right" vertical="center"/>
    </xf>
    <xf numFmtId="0" fontId="24" fillId="0" borderId="40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0" xfId="3" applyFont="1">
      <alignment vertical="center"/>
    </xf>
    <xf numFmtId="0" fontId="22" fillId="0" borderId="38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2" fillId="0" borderId="39" xfId="2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2" fillId="0" borderId="14" xfId="3" applyFont="1" applyBorder="1" applyAlignment="1">
      <alignment horizontal="left" vertical="center"/>
    </xf>
    <xf numFmtId="0" fontId="22" fillId="0" borderId="15" xfId="3" applyFont="1" applyBorder="1" applyAlignment="1">
      <alignment horizontal="left" vertical="center"/>
    </xf>
    <xf numFmtId="0" fontId="22" fillId="0" borderId="16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77" fontId="28" fillId="0" borderId="24" xfId="2" applyNumberFormat="1" applyFont="1" applyBorder="1" applyAlignment="1">
      <alignment horizontal="center" vertical="center"/>
    </xf>
    <xf numFmtId="177" fontId="28" fillId="0" borderId="5" xfId="2" applyNumberFormat="1" applyFont="1" applyBorder="1" applyAlignment="1">
      <alignment horizontal="center" vertical="center"/>
    </xf>
    <xf numFmtId="177" fontId="28" fillId="0" borderId="6" xfId="2" applyNumberFormat="1" applyFont="1" applyBorder="1" applyAlignment="1">
      <alignment horizontal="center" vertical="center"/>
    </xf>
    <xf numFmtId="177" fontId="28" fillId="0" borderId="20" xfId="2" applyNumberFormat="1" applyFont="1" applyBorder="1" applyAlignment="1">
      <alignment horizontal="center" vertical="center"/>
    </xf>
    <xf numFmtId="177" fontId="28" fillId="0" borderId="0" xfId="2" applyNumberFormat="1" applyFont="1" applyBorder="1" applyAlignment="1">
      <alignment horizontal="center" vertical="center"/>
    </xf>
    <xf numFmtId="177" fontId="28" fillId="0" borderId="35" xfId="2" applyNumberFormat="1" applyFont="1" applyBorder="1" applyAlignment="1">
      <alignment horizontal="center" vertical="center"/>
    </xf>
    <xf numFmtId="177" fontId="28" fillId="0" borderId="22" xfId="2" applyNumberFormat="1" applyFont="1" applyBorder="1" applyAlignment="1">
      <alignment horizontal="center" vertical="center"/>
    </xf>
    <xf numFmtId="177" fontId="28" fillId="0" borderId="1" xfId="2" applyNumberFormat="1" applyFont="1" applyBorder="1" applyAlignment="1">
      <alignment horizontal="center" vertical="center"/>
    </xf>
    <xf numFmtId="177" fontId="28" fillId="0" borderId="2" xfId="2" applyNumberFormat="1" applyFont="1" applyBorder="1" applyAlignment="1">
      <alignment horizontal="center" vertical="center"/>
    </xf>
    <xf numFmtId="0" fontId="24" fillId="0" borderId="24" xfId="3" quotePrefix="1" applyFont="1" applyBorder="1" applyAlignment="1">
      <alignment horizontal="left" vertical="center"/>
    </xf>
    <xf numFmtId="0" fontId="24" fillId="0" borderId="5" xfId="3" quotePrefix="1" applyFont="1" applyBorder="1" applyAlignment="1">
      <alignment horizontal="left" vertical="center"/>
    </xf>
    <xf numFmtId="0" fontId="24" fillId="0" borderId="25" xfId="3" quotePrefix="1" applyFont="1" applyBorder="1" applyAlignment="1">
      <alignment horizontal="left" vertical="center"/>
    </xf>
    <xf numFmtId="0" fontId="24" fillId="0" borderId="17" xfId="3" quotePrefix="1" applyFont="1" applyBorder="1" applyAlignment="1">
      <alignment horizontal="left" vertical="center"/>
    </xf>
    <xf numFmtId="0" fontId="24" fillId="0" borderId="18" xfId="3" quotePrefix="1" applyFont="1" applyBorder="1" applyAlignment="1">
      <alignment horizontal="left" vertical="center"/>
    </xf>
    <xf numFmtId="0" fontId="24" fillId="0" borderId="19" xfId="3" quotePrefix="1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5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24" fillId="0" borderId="17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0" borderId="5" xfId="2" applyFont="1" applyBorder="1" applyAlignment="1">
      <alignment vertical="center"/>
    </xf>
    <xf numFmtId="0" fontId="22" fillId="0" borderId="0" xfId="9" applyFont="1" applyAlignment="1">
      <alignment horizontal="right" vertical="center"/>
    </xf>
    <xf numFmtId="0" fontId="22" fillId="0" borderId="38" xfId="8" applyFont="1" applyBorder="1" applyAlignment="1">
      <alignment horizontal="center" vertical="center"/>
    </xf>
    <xf numFmtId="0" fontId="22" fillId="0" borderId="59" xfId="8" applyFont="1" applyBorder="1" applyAlignment="1">
      <alignment horizontal="center" vertical="center"/>
    </xf>
    <xf numFmtId="0" fontId="22" fillId="0" borderId="38" xfId="8" applyFont="1" applyBorder="1" applyAlignment="1">
      <alignment horizontal="center" vertical="center"/>
    </xf>
    <xf numFmtId="0" fontId="22" fillId="0" borderId="37" xfId="8" applyFont="1" applyBorder="1" applyAlignment="1">
      <alignment horizontal="center" vertical="center"/>
    </xf>
    <xf numFmtId="0" fontId="22" fillId="0" borderId="39" xfId="8" applyFont="1" applyBorder="1" applyAlignment="1">
      <alignment horizontal="center" vertical="center"/>
    </xf>
    <xf numFmtId="0" fontId="22" fillId="0" borderId="41" xfId="3" applyFont="1" applyBorder="1" applyAlignment="1">
      <alignment horizontal="right" vertical="center"/>
    </xf>
    <xf numFmtId="0" fontId="22" fillId="0" borderId="42" xfId="3" applyFont="1" applyBorder="1" applyAlignment="1">
      <alignment horizontal="left" vertical="center"/>
    </xf>
    <xf numFmtId="176" fontId="22" fillId="0" borderId="41" xfId="10" applyNumberFormat="1" applyFont="1" applyBorder="1" applyAlignment="1">
      <alignment horizontal="right" vertical="center"/>
    </xf>
    <xf numFmtId="38" fontId="22" fillId="0" borderId="42" xfId="10" applyFont="1" applyBorder="1" applyAlignment="1">
      <alignment vertical="center"/>
    </xf>
    <xf numFmtId="0" fontId="22" fillId="0" borderId="46" xfId="8" applyFont="1" applyBorder="1" applyAlignment="1">
      <alignment horizontal="center" vertical="center"/>
    </xf>
    <xf numFmtId="0" fontId="22" fillId="0" borderId="45" xfId="8" applyFont="1" applyBorder="1" applyAlignment="1">
      <alignment horizontal="right" vertical="center"/>
    </xf>
    <xf numFmtId="0" fontId="22" fillId="0" borderId="51" xfId="8" applyFont="1" applyBorder="1" applyAlignment="1">
      <alignment horizontal="right" vertical="center"/>
    </xf>
    <xf numFmtId="0" fontId="22" fillId="0" borderId="52" xfId="8" applyFont="1" applyBorder="1" applyAlignment="1">
      <alignment horizontal="right" vertical="center"/>
    </xf>
    <xf numFmtId="0" fontId="22" fillId="0" borderId="46" xfId="8" applyFont="1" applyBorder="1">
      <alignment vertical="center"/>
    </xf>
    <xf numFmtId="38" fontId="22" fillId="0" borderId="42" xfId="10" applyFont="1" applyBorder="1" applyAlignment="1">
      <alignment horizontal="center" vertical="center"/>
    </xf>
    <xf numFmtId="0" fontId="22" fillId="0" borderId="42" xfId="8" applyFont="1" applyBorder="1">
      <alignment vertical="center"/>
    </xf>
    <xf numFmtId="0" fontId="21" fillId="0" borderId="42" xfId="3" applyFont="1" applyBorder="1" applyAlignment="1">
      <alignment horizontal="left" vertical="center"/>
    </xf>
    <xf numFmtId="0" fontId="22" fillId="0" borderId="42" xfId="3" applyFont="1" applyBorder="1" applyAlignment="1">
      <alignment horizontal="right" vertical="center"/>
    </xf>
    <xf numFmtId="0" fontId="22" fillId="0" borderId="66" xfId="8" applyFont="1" applyBorder="1" applyAlignment="1">
      <alignment horizontal="right" vertical="center"/>
    </xf>
    <xf numFmtId="0" fontId="22" fillId="0" borderId="67" xfId="8" applyFont="1" applyBorder="1" applyAlignment="1">
      <alignment horizontal="right" vertical="center"/>
    </xf>
    <xf numFmtId="0" fontId="22" fillId="0" borderId="49" xfId="8" applyFont="1" applyBorder="1" applyAlignment="1">
      <alignment horizontal="right" vertical="center"/>
    </xf>
    <xf numFmtId="0" fontId="22" fillId="0" borderId="67" xfId="8" applyFont="1" applyBorder="1" applyAlignment="1">
      <alignment horizontal="center" vertical="center"/>
    </xf>
    <xf numFmtId="38" fontId="22" fillId="0" borderId="67" xfId="10" applyFont="1" applyBorder="1" applyAlignment="1">
      <alignment vertical="center"/>
    </xf>
    <xf numFmtId="38" fontId="22" fillId="0" borderId="66" xfId="10" applyFont="1" applyBorder="1" applyAlignment="1">
      <alignment horizontal="right" vertical="center"/>
    </xf>
    <xf numFmtId="38" fontId="22" fillId="0" borderId="68" xfId="10" applyFont="1" applyBorder="1" applyAlignment="1">
      <alignment horizontal="right" vertical="center"/>
    </xf>
    <xf numFmtId="38" fontId="22" fillId="0" borderId="69" xfId="10" applyFont="1" applyBorder="1" applyAlignment="1">
      <alignment horizontal="right" vertical="center"/>
    </xf>
    <xf numFmtId="0" fontId="22" fillId="0" borderId="67" xfId="8" applyFont="1" applyBorder="1">
      <alignment vertical="center"/>
    </xf>
    <xf numFmtId="0" fontId="22" fillId="0" borderId="43" xfId="8" applyFont="1" applyBorder="1" applyAlignment="1">
      <alignment horizontal="right" vertical="center"/>
    </xf>
    <xf numFmtId="0" fontId="22" fillId="0" borderId="44" xfId="8" applyFont="1" applyBorder="1" applyAlignment="1">
      <alignment horizontal="right" vertical="center"/>
    </xf>
    <xf numFmtId="0" fontId="22" fillId="0" borderId="11" xfId="8" applyFont="1" applyBorder="1" applyAlignment="1">
      <alignment horizontal="right" vertical="center"/>
    </xf>
    <xf numFmtId="0" fontId="22" fillId="0" borderId="44" xfId="8" applyFont="1" applyBorder="1" applyAlignment="1">
      <alignment horizontal="center" vertical="center"/>
    </xf>
    <xf numFmtId="0" fontId="22" fillId="0" borderId="44" xfId="8" applyFont="1" applyBorder="1">
      <alignment vertical="center"/>
    </xf>
  </cellXfs>
  <cellStyles count="11">
    <cellStyle name="桁区切り" xfId="10" builtinId="6"/>
    <cellStyle name="桁区切り 2" xfId="7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3" xfId="1" xr:uid="{00000000-0005-0000-0000-000005000000}"/>
    <cellStyle name="標準 2 4" xfId="8" xr:uid="{00000000-0005-0000-0000-000006000000}"/>
    <cellStyle name="標準 3" xfId="2" xr:uid="{00000000-0005-0000-0000-000007000000}"/>
    <cellStyle name="標準 3 2" xfId="5" xr:uid="{00000000-0005-0000-0000-000008000000}"/>
    <cellStyle name="標準 3 3" xfId="9" xr:uid="{00000000-0005-0000-0000-000009000000}"/>
    <cellStyle name="標準 4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14941</xdr:colOff>
      <xdr:row>9</xdr:row>
      <xdr:rowOff>4981</xdr:rowOff>
    </xdr:from>
    <xdr:to>
      <xdr:col>78</xdr:col>
      <xdr:colOff>59764</xdr:colOff>
      <xdr:row>14</xdr:row>
      <xdr:rowOff>68896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06163" y="1084481"/>
          <a:ext cx="644545" cy="663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㊞</a:t>
          </a:r>
        </a:p>
      </xdr:txBody>
    </xdr:sp>
    <xdr:clientData/>
  </xdr:twoCellAnchor>
  <xdr:twoCellAnchor>
    <xdr:from>
      <xdr:col>10</xdr:col>
      <xdr:colOff>112059</xdr:colOff>
      <xdr:row>37</xdr:row>
      <xdr:rowOff>78442</xdr:rowOff>
    </xdr:from>
    <xdr:to>
      <xdr:col>24</xdr:col>
      <xdr:colOff>16808</xdr:colOff>
      <xdr:row>38</xdr:row>
      <xdr:rowOff>273984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6765" y="5759824"/>
          <a:ext cx="1809749" cy="5429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抽出して金額を計上してください</a:t>
          </a:r>
          <a:endParaRPr kumimoji="1" lang="en-US" altLang="ja-JP" sz="1100"/>
        </a:p>
      </xdr:txBody>
    </xdr:sp>
    <xdr:clientData/>
  </xdr:twoCellAnchor>
  <xdr:twoCellAnchor>
    <xdr:from>
      <xdr:col>7</xdr:col>
      <xdr:colOff>89647</xdr:colOff>
      <xdr:row>36</xdr:row>
      <xdr:rowOff>235324</xdr:rowOff>
    </xdr:from>
    <xdr:to>
      <xdr:col>10</xdr:col>
      <xdr:colOff>116543</xdr:colOff>
      <xdr:row>37</xdr:row>
      <xdr:rowOff>140630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1030941" y="5569324"/>
          <a:ext cx="430308" cy="25268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56029</xdr:colOff>
      <xdr:row>0</xdr:row>
      <xdr:rowOff>100853</xdr:rowOff>
    </xdr:from>
    <xdr:to>
      <xdr:col>29</xdr:col>
      <xdr:colOff>33617</xdr:colOff>
      <xdr:row>5</xdr:row>
      <xdr:rowOff>27454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0500" y="100853"/>
          <a:ext cx="3776382" cy="5429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見積書の記載要領</a:t>
          </a:r>
          <a:endParaRPr kumimoji="1" lang="en-US" altLang="ja-JP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302562</xdr:colOff>
      <xdr:row>17</xdr:row>
      <xdr:rowOff>179292</xdr:rowOff>
    </xdr:from>
    <xdr:to>
      <xdr:col>1</xdr:col>
      <xdr:colOff>2112311</xdr:colOff>
      <xdr:row>19</xdr:row>
      <xdr:rowOff>27452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28386" y="6084792"/>
          <a:ext cx="1809749" cy="5429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抽出して金額を計上してください</a:t>
          </a:r>
          <a:endParaRPr kumimoji="1" lang="en-US" altLang="ja-JP" sz="1100"/>
        </a:p>
      </xdr:txBody>
    </xdr:sp>
    <xdr:clientData/>
  </xdr:twoCellAnchor>
  <xdr:twoCellAnchor>
    <xdr:from>
      <xdr:col>1</xdr:col>
      <xdr:colOff>365875</xdr:colOff>
      <xdr:row>16</xdr:row>
      <xdr:rowOff>248214</xdr:rowOff>
    </xdr:from>
    <xdr:to>
      <xdr:col>1</xdr:col>
      <xdr:colOff>784973</xdr:colOff>
      <xdr:row>17</xdr:row>
      <xdr:rowOff>181536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 flipV="1">
          <a:off x="791699" y="5806332"/>
          <a:ext cx="419098" cy="28070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1311088</xdr:colOff>
      <xdr:row>1</xdr:row>
      <xdr:rowOff>302557</xdr:rowOff>
    </xdr:from>
    <xdr:to>
      <xdr:col>2</xdr:col>
      <xdr:colOff>661147</xdr:colOff>
      <xdr:row>3</xdr:row>
      <xdr:rowOff>246529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736912" y="649939"/>
          <a:ext cx="2588559" cy="6387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見積内訳書の記入要領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55"/>
  <sheetViews>
    <sheetView showGridLines="0" zoomScale="90" zoomScaleNormal="90" zoomScaleSheetLayoutView="85" workbookViewId="0">
      <selection activeCell="F37" sqref="F37:AE40"/>
    </sheetView>
  </sheetViews>
  <sheetFormatPr defaultColWidth="1.7265625" defaultRowHeight="9.75" customHeight="1" x14ac:dyDescent="0.2"/>
  <cols>
    <col min="1" max="5" width="1.7265625" style="1"/>
    <col min="6" max="6" width="1.7265625" style="1" customWidth="1"/>
    <col min="7" max="16" width="1.7265625" style="1"/>
    <col min="17" max="17" width="2" style="1" customWidth="1"/>
    <col min="18" max="28" width="1.7265625" style="1"/>
    <col min="29" max="29" width="1.90625" style="1" customWidth="1"/>
    <col min="30" max="16384" width="1.7265625" style="1"/>
  </cols>
  <sheetData>
    <row r="1" spans="3:78" ht="9.75" customHeight="1" x14ac:dyDescent="0.2">
      <c r="BJ1" s="307" t="s">
        <v>79</v>
      </c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</row>
    <row r="2" spans="3:78" ht="9.75" customHeight="1" x14ac:dyDescent="0.2"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282" t="s">
        <v>4</v>
      </c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</row>
    <row r="3" spans="3:78" ht="9.75" customHeight="1" x14ac:dyDescent="0.2"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L3" s="303">
        <v>28</v>
      </c>
      <c r="BM3" s="303"/>
      <c r="BN3" s="303"/>
      <c r="BO3" s="305" t="s">
        <v>5</v>
      </c>
      <c r="BP3" s="305"/>
      <c r="BQ3" s="303">
        <v>10</v>
      </c>
      <c r="BR3" s="303"/>
      <c r="BS3" s="303"/>
      <c r="BT3" s="132" t="s">
        <v>6</v>
      </c>
      <c r="BU3" s="132"/>
      <c r="BV3" s="303">
        <v>20</v>
      </c>
      <c r="BW3" s="303"/>
      <c r="BX3" s="303"/>
      <c r="BY3" s="132" t="s">
        <v>7</v>
      </c>
      <c r="BZ3" s="132"/>
    </row>
    <row r="4" spans="3:78" ht="9.75" customHeight="1" x14ac:dyDescent="0.2"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L4" s="303"/>
      <c r="BM4" s="303"/>
      <c r="BN4" s="303"/>
      <c r="BO4" s="305"/>
      <c r="BP4" s="305"/>
      <c r="BQ4" s="303"/>
      <c r="BR4" s="303"/>
      <c r="BS4" s="303"/>
      <c r="BT4" s="132"/>
      <c r="BU4" s="132"/>
      <c r="BV4" s="303"/>
      <c r="BW4" s="303"/>
      <c r="BX4" s="303"/>
      <c r="BY4" s="132"/>
      <c r="BZ4" s="132"/>
    </row>
    <row r="5" spans="3:78" ht="9.75" customHeight="1" x14ac:dyDescent="0.2"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I5" s="44"/>
      <c r="BJ5" s="44"/>
      <c r="BK5" s="44"/>
      <c r="BL5" s="304"/>
      <c r="BM5" s="304"/>
      <c r="BN5" s="304"/>
      <c r="BO5" s="306"/>
      <c r="BP5" s="306"/>
      <c r="BQ5" s="304"/>
      <c r="BR5" s="304"/>
      <c r="BS5" s="304"/>
      <c r="BT5" s="135"/>
      <c r="BU5" s="135"/>
      <c r="BV5" s="304"/>
      <c r="BW5" s="304"/>
      <c r="BX5" s="304"/>
      <c r="BY5" s="135"/>
      <c r="BZ5" s="135"/>
    </row>
    <row r="6" spans="3:78" ht="9.75" customHeight="1" x14ac:dyDescent="0.2">
      <c r="C6" s="283" t="s">
        <v>87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4" t="s">
        <v>8</v>
      </c>
      <c r="AS6" s="129"/>
      <c r="AT6" s="129"/>
      <c r="AU6" s="129"/>
      <c r="AV6" s="129"/>
      <c r="AW6" s="129"/>
      <c r="AX6" s="129"/>
      <c r="AY6" s="285" t="s">
        <v>90</v>
      </c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6"/>
    </row>
    <row r="7" spans="3:78" ht="9.75" customHeight="1" x14ac:dyDescent="0.2"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131"/>
      <c r="AS7" s="132"/>
      <c r="AT7" s="132"/>
      <c r="AU7" s="132"/>
      <c r="AV7" s="132"/>
      <c r="AW7" s="132"/>
      <c r="AX7" s="132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8"/>
    </row>
    <row r="8" spans="3:78" ht="9.75" customHeight="1" x14ac:dyDescent="0.2"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131"/>
      <c r="AS8" s="132"/>
      <c r="AT8" s="132"/>
      <c r="AU8" s="132"/>
      <c r="AV8" s="132"/>
      <c r="AW8" s="132"/>
      <c r="AX8" s="132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8"/>
    </row>
    <row r="9" spans="3:78" ht="9.75" customHeight="1" x14ac:dyDescent="0.2"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131" t="s">
        <v>9</v>
      </c>
      <c r="AS9" s="132"/>
      <c r="AT9" s="132"/>
      <c r="AU9" s="132"/>
      <c r="AV9" s="132"/>
      <c r="AW9" s="132"/>
      <c r="AX9" s="132"/>
      <c r="AY9" s="287" t="s">
        <v>90</v>
      </c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8"/>
    </row>
    <row r="10" spans="3:78" ht="9.75" customHeight="1" x14ac:dyDescent="0.2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131"/>
      <c r="AS10" s="132"/>
      <c r="AT10" s="132"/>
      <c r="AU10" s="132"/>
      <c r="AV10" s="132"/>
      <c r="AW10" s="132"/>
      <c r="AX10" s="132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8"/>
    </row>
    <row r="11" spans="3:78" ht="9.75" customHeight="1" x14ac:dyDescent="0.2">
      <c r="C11" s="284" t="s">
        <v>10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O11" s="289" t="s">
        <v>88</v>
      </c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1"/>
      <c r="AR11" s="132"/>
      <c r="AS11" s="132"/>
      <c r="AT11" s="132"/>
      <c r="AU11" s="132"/>
      <c r="AV11" s="132"/>
      <c r="AW11" s="132"/>
      <c r="AX11" s="132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8"/>
    </row>
    <row r="12" spans="3:78" ht="9.75" customHeight="1" x14ac:dyDescent="0.2"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292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4"/>
      <c r="AR12" s="132" t="s">
        <v>11</v>
      </c>
      <c r="AS12" s="132"/>
      <c r="AT12" s="132"/>
      <c r="AU12" s="132"/>
      <c r="AV12" s="132"/>
      <c r="AW12" s="132"/>
      <c r="AX12" s="132"/>
      <c r="AY12" s="287" t="s">
        <v>90</v>
      </c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99" t="s">
        <v>12</v>
      </c>
      <c r="BU12" s="299"/>
      <c r="BV12" s="299"/>
      <c r="BW12" s="299"/>
      <c r="BX12" s="299"/>
      <c r="BY12" s="299"/>
      <c r="BZ12" s="300"/>
    </row>
    <row r="13" spans="3:78" ht="9.75" customHeight="1" x14ac:dyDescent="0.2">
      <c r="C13" s="131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4"/>
      <c r="AR13" s="132"/>
      <c r="AS13" s="132"/>
      <c r="AT13" s="132"/>
      <c r="AU13" s="132"/>
      <c r="AV13" s="132"/>
      <c r="AW13" s="132"/>
      <c r="AX13" s="132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99"/>
      <c r="BU13" s="299"/>
      <c r="BV13" s="299"/>
      <c r="BW13" s="299"/>
      <c r="BX13" s="299"/>
      <c r="BY13" s="299"/>
      <c r="BZ13" s="300"/>
    </row>
    <row r="14" spans="3:78" ht="9.75" customHeight="1" x14ac:dyDescent="0.2"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  <c r="O14" s="295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7"/>
      <c r="AR14" s="135"/>
      <c r="AS14" s="135"/>
      <c r="AT14" s="135"/>
      <c r="AU14" s="135"/>
      <c r="AV14" s="135"/>
      <c r="AW14" s="135"/>
      <c r="AX14" s="135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301"/>
      <c r="BU14" s="301"/>
      <c r="BV14" s="301"/>
      <c r="BW14" s="301"/>
      <c r="BX14" s="301"/>
      <c r="BY14" s="301"/>
      <c r="BZ14" s="302"/>
    </row>
    <row r="15" spans="3:78" ht="9.75" customHeight="1" x14ac:dyDescent="0.2">
      <c r="C15" s="128" t="s">
        <v>64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236">
        <f>AX38</f>
        <v>270000000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8"/>
      <c r="AR15" s="144" t="s">
        <v>94</v>
      </c>
      <c r="AS15" s="145"/>
      <c r="AT15" s="145"/>
      <c r="AU15" s="145"/>
      <c r="AV15" s="145"/>
      <c r="AW15" s="145"/>
      <c r="AX15" s="146"/>
      <c r="AY15" s="182" t="s">
        <v>95</v>
      </c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4"/>
    </row>
    <row r="16" spans="3:78" ht="9.75" customHeight="1" x14ac:dyDescent="0.2">
      <c r="C16" s="1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3"/>
      <c r="O16" s="239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1"/>
      <c r="AR16" s="147"/>
      <c r="AS16" s="148"/>
      <c r="AT16" s="148"/>
      <c r="AU16" s="148"/>
      <c r="AV16" s="148"/>
      <c r="AW16" s="148"/>
      <c r="AX16" s="149"/>
      <c r="AY16" s="185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7"/>
    </row>
    <row r="17" spans="1:78" ht="9.75" customHeight="1" x14ac:dyDescent="0.2">
      <c r="C17" s="13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6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4"/>
      <c r="AR17" s="276" t="s">
        <v>13</v>
      </c>
      <c r="AS17" s="248"/>
      <c r="AT17" s="248"/>
      <c r="AU17" s="248"/>
      <c r="AV17" s="248"/>
      <c r="AW17" s="248"/>
      <c r="AX17" s="277"/>
      <c r="AY17" s="188" t="s">
        <v>90</v>
      </c>
      <c r="AZ17" s="189"/>
      <c r="BA17" s="189"/>
      <c r="BB17" s="189"/>
      <c r="BC17" s="189"/>
      <c r="BD17" s="189"/>
      <c r="BE17" s="189"/>
      <c r="BF17" s="189"/>
      <c r="BG17" s="189"/>
      <c r="BH17" s="189"/>
      <c r="BI17" s="190"/>
      <c r="BJ17" s="248" t="s">
        <v>14</v>
      </c>
      <c r="BK17" s="248"/>
      <c r="BL17" s="248"/>
      <c r="BM17" s="248"/>
      <c r="BN17" s="248"/>
      <c r="BO17" s="248"/>
      <c r="BP17" s="248"/>
      <c r="BQ17" s="260" t="s">
        <v>91</v>
      </c>
      <c r="BR17" s="260"/>
      <c r="BS17" s="260"/>
      <c r="BT17" s="260"/>
      <c r="BU17" s="260"/>
      <c r="BV17" s="260"/>
      <c r="BW17" s="260"/>
      <c r="BX17" s="260"/>
      <c r="BY17" s="260"/>
      <c r="BZ17" s="261"/>
    </row>
    <row r="18" spans="1:78" ht="9.75" customHeight="1" x14ac:dyDescent="0.2">
      <c r="C18" s="128" t="s">
        <v>65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236">
        <f>O15*0.08</f>
        <v>21600000</v>
      </c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8"/>
      <c r="AR18" s="278"/>
      <c r="AS18" s="249"/>
      <c r="AT18" s="249"/>
      <c r="AU18" s="249"/>
      <c r="AV18" s="249"/>
      <c r="AW18" s="249"/>
      <c r="AX18" s="279"/>
      <c r="AY18" s="191"/>
      <c r="AZ18" s="192"/>
      <c r="BA18" s="192"/>
      <c r="BB18" s="192"/>
      <c r="BC18" s="192"/>
      <c r="BD18" s="192"/>
      <c r="BE18" s="192"/>
      <c r="BF18" s="192"/>
      <c r="BG18" s="192"/>
      <c r="BH18" s="192"/>
      <c r="BI18" s="193"/>
      <c r="BJ18" s="249"/>
      <c r="BK18" s="249"/>
      <c r="BL18" s="249"/>
      <c r="BM18" s="249"/>
      <c r="BN18" s="249"/>
      <c r="BO18" s="249"/>
      <c r="BP18" s="249"/>
      <c r="BQ18" s="262"/>
      <c r="BR18" s="262"/>
      <c r="BS18" s="262"/>
      <c r="BT18" s="262"/>
      <c r="BU18" s="262"/>
      <c r="BV18" s="262"/>
      <c r="BW18" s="262"/>
      <c r="BX18" s="262"/>
      <c r="BY18" s="262"/>
      <c r="BZ18" s="263"/>
    </row>
    <row r="19" spans="1:78" ht="9.75" customHeight="1" x14ac:dyDescent="0.2"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239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1"/>
      <c r="AR19" s="264" t="s">
        <v>15</v>
      </c>
      <c r="AS19" s="265"/>
      <c r="AT19" s="265"/>
      <c r="AU19" s="265"/>
      <c r="AV19" s="265"/>
      <c r="AW19" s="265"/>
      <c r="AX19" s="266"/>
      <c r="AY19" s="270" t="s">
        <v>90</v>
      </c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2"/>
    </row>
    <row r="20" spans="1:78" ht="9.75" customHeight="1" x14ac:dyDescent="0.2">
      <c r="C20" s="134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6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4"/>
      <c r="AR20" s="267"/>
      <c r="AS20" s="268"/>
      <c r="AT20" s="268"/>
      <c r="AU20" s="268"/>
      <c r="AV20" s="268"/>
      <c r="AW20" s="268"/>
      <c r="AX20" s="269"/>
      <c r="AY20" s="273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5"/>
    </row>
    <row r="21" spans="1:78" ht="9.75" customHeight="1" x14ac:dyDescent="0.2">
      <c r="C21" s="128" t="s">
        <v>67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236">
        <f>O15+O18</f>
        <v>291600000</v>
      </c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8"/>
      <c r="AR21" s="250" t="s">
        <v>17</v>
      </c>
      <c r="AS21" s="224"/>
      <c r="AT21" s="224"/>
      <c r="AU21" s="224"/>
      <c r="AV21" s="224"/>
      <c r="AW21" s="224"/>
      <c r="AX21" s="225"/>
      <c r="AY21" s="252" t="s">
        <v>61</v>
      </c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4"/>
      <c r="BL21" s="258" t="s">
        <v>18</v>
      </c>
      <c r="BM21" s="210"/>
      <c r="BN21" s="210"/>
      <c r="BO21" s="210"/>
      <c r="BP21" s="210"/>
      <c r="BQ21" s="210"/>
      <c r="BR21" s="210"/>
      <c r="BS21" s="210"/>
      <c r="BT21" s="210"/>
      <c r="BU21" s="210" t="s">
        <v>62</v>
      </c>
      <c r="BV21" s="210"/>
      <c r="BW21" s="210"/>
      <c r="BX21" s="210" t="s">
        <v>20</v>
      </c>
      <c r="BY21" s="210"/>
      <c r="BZ21" s="280"/>
    </row>
    <row r="22" spans="1:78" ht="9.75" customHeight="1" x14ac:dyDescent="0.2"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3"/>
      <c r="O22" s="239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1"/>
      <c r="AR22" s="251"/>
      <c r="AS22" s="202"/>
      <c r="AT22" s="202"/>
      <c r="AU22" s="202"/>
      <c r="AV22" s="202"/>
      <c r="AW22" s="202"/>
      <c r="AX22" s="203"/>
      <c r="AY22" s="255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7"/>
      <c r="BL22" s="259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81"/>
    </row>
    <row r="23" spans="1:78" ht="9.75" customHeight="1" thickBot="1" x14ac:dyDescent="0.25">
      <c r="A23" s="6"/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245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7"/>
      <c r="AR23" s="218" t="s">
        <v>93</v>
      </c>
      <c r="AS23" s="199"/>
      <c r="AT23" s="199"/>
      <c r="AU23" s="199"/>
      <c r="AV23" s="199"/>
      <c r="AW23" s="199"/>
      <c r="AX23" s="200"/>
      <c r="AY23" s="223" t="s">
        <v>63</v>
      </c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5"/>
      <c r="BL23" s="198" t="s">
        <v>22</v>
      </c>
      <c r="BM23" s="199"/>
      <c r="BN23" s="199"/>
      <c r="BO23" s="199"/>
      <c r="BP23" s="199"/>
      <c r="BQ23" s="199"/>
      <c r="BR23" s="199"/>
      <c r="BS23" s="199"/>
      <c r="BT23" s="199"/>
      <c r="BU23" s="200"/>
      <c r="BV23" s="204" t="s">
        <v>70</v>
      </c>
      <c r="BW23" s="205"/>
      <c r="BX23" s="205"/>
      <c r="BY23" s="205"/>
      <c r="BZ23" s="206"/>
    </row>
    <row r="24" spans="1:78" ht="9.75" customHeight="1" x14ac:dyDescent="0.2">
      <c r="A24" s="6"/>
      <c r="C24" s="174" t="s">
        <v>16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/>
      <c r="AR24" s="220"/>
      <c r="AS24" s="221"/>
      <c r="AT24" s="221"/>
      <c r="AU24" s="221"/>
      <c r="AV24" s="221"/>
      <c r="AW24" s="221"/>
      <c r="AX24" s="232"/>
      <c r="AY24" s="201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3"/>
      <c r="BL24" s="201"/>
      <c r="BM24" s="202"/>
      <c r="BN24" s="202"/>
      <c r="BO24" s="202"/>
      <c r="BP24" s="202"/>
      <c r="BQ24" s="202"/>
      <c r="BR24" s="202"/>
      <c r="BS24" s="202"/>
      <c r="BT24" s="202"/>
      <c r="BU24" s="203"/>
      <c r="BV24" s="207"/>
      <c r="BW24" s="208"/>
      <c r="BX24" s="208"/>
      <c r="BY24" s="208"/>
      <c r="BZ24" s="209"/>
    </row>
    <row r="25" spans="1:78" ht="9.75" customHeight="1" x14ac:dyDescent="0.2">
      <c r="A25" s="6"/>
      <c r="C25" s="177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6"/>
      <c r="AR25" s="144" t="s">
        <v>26</v>
      </c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6"/>
      <c r="BE25" s="212" t="s">
        <v>89</v>
      </c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4"/>
    </row>
    <row r="26" spans="1:78" ht="9.75" customHeight="1" thickBot="1" x14ac:dyDescent="0.25">
      <c r="C26" s="178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9"/>
      <c r="AR26" s="147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9"/>
      <c r="BE26" s="215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7"/>
    </row>
    <row r="27" spans="1:78" ht="9.75" customHeight="1" x14ac:dyDescent="0.2">
      <c r="C27" s="165" t="s">
        <v>24</v>
      </c>
      <c r="D27" s="166"/>
      <c r="E27" s="166"/>
      <c r="F27" s="166"/>
      <c r="G27" s="166"/>
      <c r="H27" s="166"/>
      <c r="I27" s="167"/>
      <c r="J27" s="168" t="s">
        <v>60</v>
      </c>
      <c r="K27" s="169"/>
      <c r="L27" s="169"/>
      <c r="M27" s="169"/>
      <c r="N27" s="169"/>
      <c r="O27" s="169"/>
      <c r="P27" s="170"/>
      <c r="Q27" s="165" t="s">
        <v>25</v>
      </c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7"/>
      <c r="AD27" s="150" t="s">
        <v>68</v>
      </c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2"/>
      <c r="AR27" s="144" t="s">
        <v>27</v>
      </c>
      <c r="AS27" s="145"/>
      <c r="AT27" s="145"/>
      <c r="AU27" s="145"/>
      <c r="AV27" s="145"/>
      <c r="AW27" s="145"/>
      <c r="AX27" s="146"/>
      <c r="AY27" s="218" t="s">
        <v>28</v>
      </c>
      <c r="AZ27" s="199"/>
      <c r="BA27" s="199"/>
      <c r="BB27" s="199"/>
      <c r="BC27" s="199"/>
      <c r="BD27" s="219"/>
      <c r="BE27" s="223" t="s">
        <v>29</v>
      </c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5"/>
    </row>
    <row r="28" spans="1:78" ht="9.75" customHeight="1" x14ac:dyDescent="0.2">
      <c r="C28" s="159"/>
      <c r="D28" s="160"/>
      <c r="E28" s="160"/>
      <c r="F28" s="160"/>
      <c r="G28" s="160"/>
      <c r="H28" s="160"/>
      <c r="I28" s="161"/>
      <c r="J28" s="171"/>
      <c r="K28" s="172"/>
      <c r="L28" s="172"/>
      <c r="M28" s="172"/>
      <c r="N28" s="172"/>
      <c r="O28" s="172"/>
      <c r="P28" s="173"/>
      <c r="Q28" s="15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1"/>
      <c r="AD28" s="153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5"/>
      <c r="AR28" s="233"/>
      <c r="AS28" s="234"/>
      <c r="AT28" s="234"/>
      <c r="AU28" s="234"/>
      <c r="AV28" s="234"/>
      <c r="AW28" s="234"/>
      <c r="AX28" s="235"/>
      <c r="AY28" s="220"/>
      <c r="AZ28" s="221"/>
      <c r="BA28" s="221"/>
      <c r="BB28" s="221"/>
      <c r="BC28" s="221"/>
      <c r="BD28" s="222"/>
      <c r="BE28" s="201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3"/>
    </row>
    <row r="29" spans="1:78" ht="9.75" customHeight="1" x14ac:dyDescent="0.2">
      <c r="C29" s="156" t="s">
        <v>30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194">
        <v>45245</v>
      </c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57" t="s">
        <v>31</v>
      </c>
      <c r="AC29" s="157"/>
      <c r="AD29" s="195">
        <v>45376</v>
      </c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9"/>
      <c r="AR29" s="233"/>
      <c r="AS29" s="234"/>
      <c r="AT29" s="234"/>
      <c r="AU29" s="234"/>
      <c r="AV29" s="234"/>
      <c r="AW29" s="234"/>
      <c r="AX29" s="235"/>
      <c r="AY29" s="58" t="s">
        <v>32</v>
      </c>
      <c r="AZ29" s="59"/>
      <c r="BA29" s="59"/>
      <c r="BB29" s="59"/>
      <c r="BC29" s="59"/>
      <c r="BD29" s="59"/>
      <c r="BE29" s="226" t="s">
        <v>92</v>
      </c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8"/>
    </row>
    <row r="30" spans="1:78" ht="9.75" customHeight="1" x14ac:dyDescent="0.2"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1"/>
      <c r="Q30" s="196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60"/>
      <c r="AC30" s="160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0"/>
      <c r="AR30" s="147"/>
      <c r="AS30" s="148"/>
      <c r="AT30" s="148"/>
      <c r="AU30" s="148"/>
      <c r="AV30" s="148"/>
      <c r="AW30" s="148"/>
      <c r="AX30" s="149"/>
      <c r="AY30" s="60"/>
      <c r="AZ30" s="61"/>
      <c r="BA30" s="61"/>
      <c r="BB30" s="61"/>
      <c r="BC30" s="61"/>
      <c r="BD30" s="61"/>
      <c r="BE30" s="229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1"/>
    </row>
    <row r="31" spans="1:78" ht="9.75" customHeight="1" x14ac:dyDescent="0.2">
      <c r="C31" s="137" t="s">
        <v>33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84" t="s">
        <v>34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</row>
    <row r="32" spans="1:78" ht="9.75" customHeight="1" x14ac:dyDescent="0.2"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</row>
    <row r="33" spans="3:78" ht="27.75" customHeight="1" x14ac:dyDescent="0.2">
      <c r="C33" s="138" t="s">
        <v>1</v>
      </c>
      <c r="D33" s="139"/>
      <c r="E33" s="140"/>
      <c r="F33" s="86" t="s">
        <v>35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F33" s="86" t="s">
        <v>3</v>
      </c>
      <c r="AG33" s="87"/>
      <c r="AH33" s="87"/>
      <c r="AI33" s="87"/>
      <c r="AJ33" s="87"/>
      <c r="AK33" s="87"/>
      <c r="AL33" s="88"/>
      <c r="AM33" s="86" t="s">
        <v>2</v>
      </c>
      <c r="AN33" s="87"/>
      <c r="AO33" s="87"/>
      <c r="AP33" s="88"/>
      <c r="AQ33" s="141" t="s">
        <v>36</v>
      </c>
      <c r="AR33" s="142"/>
      <c r="AS33" s="142"/>
      <c r="AT33" s="142"/>
      <c r="AU33" s="142"/>
      <c r="AV33" s="142"/>
      <c r="AW33" s="143"/>
      <c r="AX33" s="86" t="s">
        <v>37</v>
      </c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8"/>
      <c r="BJ33" s="86" t="s">
        <v>38</v>
      </c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</row>
    <row r="34" spans="3:78" ht="27.75" customHeight="1" x14ac:dyDescent="0.2">
      <c r="C34" s="81">
        <v>1</v>
      </c>
      <c r="D34" s="82"/>
      <c r="E34" s="83"/>
      <c r="F34" s="107" t="s">
        <v>72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16">
        <v>1</v>
      </c>
      <c r="AG34" s="117"/>
      <c r="AH34" s="117"/>
      <c r="AI34" s="117"/>
      <c r="AJ34" s="117"/>
      <c r="AK34" s="117"/>
      <c r="AL34" s="118"/>
      <c r="AM34" s="81" t="s">
        <v>39</v>
      </c>
      <c r="AN34" s="82"/>
      <c r="AO34" s="82"/>
      <c r="AP34" s="83"/>
      <c r="AQ34" s="55"/>
      <c r="AR34" s="56"/>
      <c r="AS34" s="56"/>
      <c r="AT34" s="56"/>
      <c r="AU34" s="56"/>
      <c r="AV34" s="56"/>
      <c r="AW34" s="57"/>
      <c r="AX34" s="101">
        <v>170000000</v>
      </c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3"/>
      <c r="BJ34" s="104" t="s">
        <v>75</v>
      </c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6"/>
    </row>
    <row r="35" spans="3:78" ht="27.75" customHeight="1" x14ac:dyDescent="0.2">
      <c r="C35" s="75">
        <v>2</v>
      </c>
      <c r="D35" s="76"/>
      <c r="E35" s="77"/>
      <c r="F35" s="107" t="s">
        <v>40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119">
        <v>1</v>
      </c>
      <c r="AG35" s="120"/>
      <c r="AH35" s="120"/>
      <c r="AI35" s="120"/>
      <c r="AJ35" s="120"/>
      <c r="AK35" s="120"/>
      <c r="AL35" s="121"/>
      <c r="AM35" s="75" t="s">
        <v>39</v>
      </c>
      <c r="AN35" s="76"/>
      <c r="AO35" s="76"/>
      <c r="AP35" s="77"/>
      <c r="AQ35" s="49"/>
      <c r="AR35" s="50"/>
      <c r="AS35" s="50"/>
      <c r="AT35" s="50"/>
      <c r="AU35" s="50"/>
      <c r="AV35" s="50"/>
      <c r="AW35" s="51"/>
      <c r="AX35" s="95">
        <v>45000000</v>
      </c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7"/>
      <c r="BJ35" s="107" t="s">
        <v>75</v>
      </c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9"/>
    </row>
    <row r="36" spans="3:78" ht="27.75" customHeight="1" x14ac:dyDescent="0.2">
      <c r="C36" s="75">
        <v>3</v>
      </c>
      <c r="D36" s="76">
        <v>3</v>
      </c>
      <c r="E36" s="77">
        <v>3</v>
      </c>
      <c r="F36" s="107" t="s">
        <v>41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119">
        <v>1</v>
      </c>
      <c r="AG36" s="120"/>
      <c r="AH36" s="120"/>
      <c r="AI36" s="120"/>
      <c r="AJ36" s="120"/>
      <c r="AK36" s="120"/>
      <c r="AL36" s="121"/>
      <c r="AM36" s="75" t="s">
        <v>39</v>
      </c>
      <c r="AN36" s="76"/>
      <c r="AO36" s="76"/>
      <c r="AP36" s="77"/>
      <c r="AQ36" s="49"/>
      <c r="AR36" s="50"/>
      <c r="AS36" s="50"/>
      <c r="AT36" s="50"/>
      <c r="AU36" s="50"/>
      <c r="AV36" s="50"/>
      <c r="AW36" s="51"/>
      <c r="AX36" s="95">
        <v>50000000</v>
      </c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7"/>
      <c r="BJ36" s="107" t="s">
        <v>75</v>
      </c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9"/>
    </row>
    <row r="37" spans="3:78" ht="27.75" customHeight="1" x14ac:dyDescent="0.2">
      <c r="C37" s="75">
        <v>4</v>
      </c>
      <c r="D37" s="76">
        <v>4</v>
      </c>
      <c r="E37" s="77">
        <v>4</v>
      </c>
      <c r="F37" s="125" t="s">
        <v>71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  <c r="AF37" s="119">
        <v>1</v>
      </c>
      <c r="AG37" s="120"/>
      <c r="AH37" s="120"/>
      <c r="AI37" s="120"/>
      <c r="AJ37" s="120"/>
      <c r="AK37" s="120"/>
      <c r="AL37" s="121"/>
      <c r="AM37" s="75" t="s">
        <v>39</v>
      </c>
      <c r="AN37" s="76"/>
      <c r="AO37" s="76"/>
      <c r="AP37" s="77"/>
      <c r="AQ37" s="49"/>
      <c r="AR37" s="50"/>
      <c r="AS37" s="50"/>
      <c r="AT37" s="50"/>
      <c r="AU37" s="50"/>
      <c r="AV37" s="50"/>
      <c r="AW37" s="51"/>
      <c r="AX37" s="95">
        <v>5000000</v>
      </c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7"/>
      <c r="BJ37" s="89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3:78" ht="27.75" customHeight="1" x14ac:dyDescent="0.2">
      <c r="C38" s="75">
        <v>5</v>
      </c>
      <c r="D38" s="76">
        <v>5</v>
      </c>
      <c r="E38" s="77">
        <v>5</v>
      </c>
      <c r="F38" s="110" t="s">
        <v>69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2"/>
      <c r="AF38" s="119"/>
      <c r="AG38" s="120"/>
      <c r="AH38" s="120"/>
      <c r="AI38" s="120"/>
      <c r="AJ38" s="120"/>
      <c r="AK38" s="120"/>
      <c r="AL38" s="121"/>
      <c r="AM38" s="75"/>
      <c r="AN38" s="76"/>
      <c r="AO38" s="76"/>
      <c r="AP38" s="77"/>
      <c r="AQ38" s="49"/>
      <c r="AR38" s="50"/>
      <c r="AS38" s="50"/>
      <c r="AT38" s="50"/>
      <c r="AU38" s="50"/>
      <c r="AV38" s="50"/>
      <c r="AW38" s="51"/>
      <c r="AX38" s="95">
        <f>SUM(AX34:BI37)</f>
        <v>270000000</v>
      </c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7"/>
      <c r="BJ38" s="89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3:78" ht="27.75" customHeight="1" x14ac:dyDescent="0.2">
      <c r="C39" s="75">
        <v>6</v>
      </c>
      <c r="D39" s="76">
        <v>6</v>
      </c>
      <c r="E39" s="77">
        <v>6</v>
      </c>
      <c r="F39" s="107" t="s">
        <v>42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9"/>
      <c r="AF39" s="119"/>
      <c r="AG39" s="120"/>
      <c r="AH39" s="120"/>
      <c r="AI39" s="120"/>
      <c r="AJ39" s="120"/>
      <c r="AK39" s="120"/>
      <c r="AL39" s="121"/>
      <c r="AM39" s="75"/>
      <c r="AN39" s="76"/>
      <c r="AO39" s="76"/>
      <c r="AP39" s="77"/>
      <c r="AQ39" s="49"/>
      <c r="AR39" s="50"/>
      <c r="AS39" s="50"/>
      <c r="AT39" s="50"/>
      <c r="AU39" s="50"/>
      <c r="AV39" s="50"/>
      <c r="AW39" s="51"/>
      <c r="AX39" s="95">
        <f>AX38*0.08</f>
        <v>21600000</v>
      </c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7"/>
      <c r="BJ39" s="89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3:78" ht="27.75" customHeight="1" x14ac:dyDescent="0.2">
      <c r="C40" s="75">
        <v>7</v>
      </c>
      <c r="D40" s="76">
        <v>7</v>
      </c>
      <c r="E40" s="77">
        <v>7</v>
      </c>
      <c r="F40" s="110" t="s">
        <v>66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2"/>
      <c r="AF40" s="119"/>
      <c r="AG40" s="120"/>
      <c r="AH40" s="120"/>
      <c r="AI40" s="120"/>
      <c r="AJ40" s="120"/>
      <c r="AK40" s="120"/>
      <c r="AL40" s="121"/>
      <c r="AM40" s="75"/>
      <c r="AN40" s="76"/>
      <c r="AO40" s="76"/>
      <c r="AP40" s="77"/>
      <c r="AQ40" s="49"/>
      <c r="AR40" s="50"/>
      <c r="AS40" s="50"/>
      <c r="AT40" s="50"/>
      <c r="AU40" s="50"/>
      <c r="AV40" s="50"/>
      <c r="AW40" s="51"/>
      <c r="AX40" s="95">
        <f>AX38+AX39</f>
        <v>291600000</v>
      </c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7"/>
      <c r="BJ40" s="89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3:78" ht="27.75" customHeight="1" x14ac:dyDescent="0.2">
      <c r="C41" s="75" t="s">
        <v>74</v>
      </c>
      <c r="D41" s="76">
        <v>8</v>
      </c>
      <c r="E41" s="77">
        <v>8</v>
      </c>
      <c r="F41" s="107" t="s">
        <v>73</v>
      </c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9"/>
      <c r="AF41" s="119"/>
      <c r="AG41" s="120"/>
      <c r="AH41" s="120"/>
      <c r="AI41" s="120"/>
      <c r="AJ41" s="120"/>
      <c r="AK41" s="120"/>
      <c r="AL41" s="121"/>
      <c r="AM41" s="75"/>
      <c r="AN41" s="76"/>
      <c r="AO41" s="76"/>
      <c r="AP41" s="77"/>
      <c r="AQ41" s="49"/>
      <c r="AR41" s="50"/>
      <c r="AS41" s="50"/>
      <c r="AT41" s="50"/>
      <c r="AU41" s="50"/>
      <c r="AV41" s="50"/>
      <c r="AW41" s="51"/>
      <c r="AX41" s="95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7"/>
      <c r="BJ41" s="89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3:78" ht="27.75" customHeight="1" x14ac:dyDescent="0.2">
      <c r="C42" s="179"/>
      <c r="D42" s="180"/>
      <c r="E42" s="181"/>
      <c r="F42" s="113" t="s">
        <v>73</v>
      </c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5"/>
      <c r="AF42" s="122"/>
      <c r="AG42" s="123"/>
      <c r="AH42" s="123"/>
      <c r="AI42" s="123"/>
      <c r="AJ42" s="123"/>
      <c r="AK42" s="123"/>
      <c r="AL42" s="124"/>
      <c r="AM42" s="78"/>
      <c r="AN42" s="79"/>
      <c r="AO42" s="79"/>
      <c r="AP42" s="80"/>
      <c r="AQ42" s="52"/>
      <c r="AR42" s="53"/>
      <c r="AS42" s="53"/>
      <c r="AT42" s="53"/>
      <c r="AU42" s="53"/>
      <c r="AV42" s="53"/>
      <c r="AW42" s="54"/>
      <c r="AX42" s="98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100"/>
      <c r="BJ42" s="92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4"/>
    </row>
    <row r="43" spans="3:78" ht="19.5" customHeight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3:78" ht="19.5" customHeigh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3:78" ht="19.5" customHeigh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3:78" ht="19.5" customHeigh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3:78" ht="19.5" customHeigh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3:78" ht="19.5" customHeight="1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3:78" ht="19.5" customHeight="1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3:78" ht="19.5" customHeight="1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3:78" ht="19.5" customHeight="1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3:78" ht="19.5" customHeight="1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3:78" ht="19.5" customHeight="1" x14ac:dyDescent="0.2"/>
    <row r="54" spans="3:78" ht="19.5" customHeight="1" x14ac:dyDescent="0.2"/>
    <row r="55" spans="3:78" ht="19.5" customHeight="1" x14ac:dyDescent="0.2"/>
  </sheetData>
  <mergeCells count="119">
    <mergeCell ref="AA2:BB5"/>
    <mergeCell ref="C6:AQ10"/>
    <mergeCell ref="AR6:AX8"/>
    <mergeCell ref="AY6:BZ8"/>
    <mergeCell ref="AR9:AX11"/>
    <mergeCell ref="AY9:BZ11"/>
    <mergeCell ref="C11:N14"/>
    <mergeCell ref="O11:AQ14"/>
    <mergeCell ref="AR12:AX14"/>
    <mergeCell ref="AY12:BS14"/>
    <mergeCell ref="BT12:BZ14"/>
    <mergeCell ref="BL3:BN5"/>
    <mergeCell ref="BQ3:BS5"/>
    <mergeCell ref="BO3:BP5"/>
    <mergeCell ref="BT3:BU5"/>
    <mergeCell ref="BV3:BX5"/>
    <mergeCell ref="BY3:BZ5"/>
    <mergeCell ref="BJ1:BZ2"/>
    <mergeCell ref="O15:AQ17"/>
    <mergeCell ref="O18:AQ20"/>
    <mergeCell ref="O21:AQ23"/>
    <mergeCell ref="BJ17:BP18"/>
    <mergeCell ref="AR21:AX22"/>
    <mergeCell ref="AY21:BK22"/>
    <mergeCell ref="BL21:BT22"/>
    <mergeCell ref="BQ17:BZ18"/>
    <mergeCell ref="AR19:AX20"/>
    <mergeCell ref="AY19:BZ20"/>
    <mergeCell ref="AR17:AX18"/>
    <mergeCell ref="BX21:BZ22"/>
    <mergeCell ref="BV23:BZ24"/>
    <mergeCell ref="BU21:BW22"/>
    <mergeCell ref="BE25:BZ26"/>
    <mergeCell ref="AY27:BD28"/>
    <mergeCell ref="BE27:BZ28"/>
    <mergeCell ref="BE29:BZ30"/>
    <mergeCell ref="AR23:AX24"/>
    <mergeCell ref="AY23:BK24"/>
    <mergeCell ref="AR27:AX30"/>
    <mergeCell ref="C40:E40"/>
    <mergeCell ref="C41:E41"/>
    <mergeCell ref="C42:E42"/>
    <mergeCell ref="C34:E34"/>
    <mergeCell ref="C35:E35"/>
    <mergeCell ref="C36:E36"/>
    <mergeCell ref="C37:E37"/>
    <mergeCell ref="C38:E38"/>
    <mergeCell ref="C39:E39"/>
    <mergeCell ref="C15:N17"/>
    <mergeCell ref="C18:N20"/>
    <mergeCell ref="C31:AC32"/>
    <mergeCell ref="C33:E33"/>
    <mergeCell ref="AM33:AP33"/>
    <mergeCell ref="AQ33:AW33"/>
    <mergeCell ref="AR25:BD26"/>
    <mergeCell ref="AD27:AQ28"/>
    <mergeCell ref="C29:P30"/>
    <mergeCell ref="F33:AE33"/>
    <mergeCell ref="AF33:AL33"/>
    <mergeCell ref="AX33:BI33"/>
    <mergeCell ref="C21:N23"/>
    <mergeCell ref="C27:I28"/>
    <mergeCell ref="J27:P28"/>
    <mergeCell ref="Q27:AC28"/>
    <mergeCell ref="C24:N26"/>
    <mergeCell ref="AR15:AX16"/>
    <mergeCell ref="AY15:BZ16"/>
    <mergeCell ref="AY17:BI18"/>
    <mergeCell ref="Q29:AA30"/>
    <mergeCell ref="AD29:AP30"/>
    <mergeCell ref="AB29:AC30"/>
    <mergeCell ref="BL23:BU24"/>
    <mergeCell ref="F36:AE36"/>
    <mergeCell ref="F38:AE38"/>
    <mergeCell ref="F39:AE39"/>
    <mergeCell ref="F40:AE40"/>
    <mergeCell ref="F41:AE41"/>
    <mergeCell ref="F42:AE42"/>
    <mergeCell ref="AF34:AL34"/>
    <mergeCell ref="AF35:AL35"/>
    <mergeCell ref="AF36:AL36"/>
    <mergeCell ref="AF37:AL37"/>
    <mergeCell ref="AF39:AL39"/>
    <mergeCell ref="AF40:AL40"/>
    <mergeCell ref="AF41:AL41"/>
    <mergeCell ref="AF42:AL42"/>
    <mergeCell ref="AF38:AL38"/>
    <mergeCell ref="F37:AE37"/>
    <mergeCell ref="F34:AE34"/>
    <mergeCell ref="F35:AE35"/>
    <mergeCell ref="BL31:BZ32"/>
    <mergeCell ref="BJ33:BZ33"/>
    <mergeCell ref="BJ40:BZ40"/>
    <mergeCell ref="BJ41:BZ41"/>
    <mergeCell ref="BJ42:BZ42"/>
    <mergeCell ref="AX38:BI38"/>
    <mergeCell ref="AX39:BI39"/>
    <mergeCell ref="AX40:BI40"/>
    <mergeCell ref="AX41:BI41"/>
    <mergeCell ref="AX42:BI42"/>
    <mergeCell ref="BJ38:BZ38"/>
    <mergeCell ref="BJ39:BZ39"/>
    <mergeCell ref="AX34:BI34"/>
    <mergeCell ref="AX35:BI35"/>
    <mergeCell ref="AX36:BI36"/>
    <mergeCell ref="AX37:BI37"/>
    <mergeCell ref="BJ34:BZ34"/>
    <mergeCell ref="BJ35:BZ35"/>
    <mergeCell ref="BJ36:BZ36"/>
    <mergeCell ref="BJ37:BZ37"/>
    <mergeCell ref="AM39:AP39"/>
    <mergeCell ref="AM40:AP40"/>
    <mergeCell ref="AM41:AP41"/>
    <mergeCell ref="AM42:AP42"/>
    <mergeCell ref="AM34:AP34"/>
    <mergeCell ref="AM35:AP35"/>
    <mergeCell ref="AM36:AP36"/>
    <mergeCell ref="AM37:AP37"/>
    <mergeCell ref="AM38:AP38"/>
  </mergeCells>
  <phoneticPr fontId="1"/>
  <pageMargins left="0.43" right="0.36" top="0.37" bottom="0.24" header="0.25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90" zoomScaleNormal="90" zoomScaleSheetLayoutView="85" workbookViewId="0">
      <selection activeCell="D10" sqref="D10"/>
    </sheetView>
  </sheetViews>
  <sheetFormatPr defaultColWidth="5.08984375" defaultRowHeight="27.75" customHeight="1" x14ac:dyDescent="0.2"/>
  <cols>
    <col min="1" max="1" width="6.90625" style="26" customWidth="1"/>
    <col min="2" max="2" width="42.453125" style="26" customWidth="1"/>
    <col min="3" max="3" width="13.90625" style="26" customWidth="1"/>
    <col min="4" max="4" width="7.26953125" style="26" customWidth="1"/>
    <col min="5" max="5" width="12.36328125" style="26" customWidth="1"/>
    <col min="6" max="6" width="5" style="26" customWidth="1"/>
    <col min="7" max="8" width="7.36328125" style="26" customWidth="1"/>
    <col min="9" max="9" width="38.90625" style="26" customWidth="1"/>
    <col min="10" max="16384" width="5.08984375" style="26"/>
  </cols>
  <sheetData>
    <row r="1" spans="1:9" ht="27.75" customHeight="1" x14ac:dyDescent="0.2">
      <c r="A1" s="23" t="s">
        <v>10</v>
      </c>
      <c r="B1" s="25" t="s">
        <v>85</v>
      </c>
      <c r="I1" s="27" t="s">
        <v>80</v>
      </c>
    </row>
    <row r="2" spans="1:9" ht="27.75" customHeight="1" x14ac:dyDescent="0.2">
      <c r="A2" s="28" t="s">
        <v>1</v>
      </c>
      <c r="B2" s="29" t="s">
        <v>35</v>
      </c>
      <c r="C2" s="28" t="s">
        <v>3</v>
      </c>
      <c r="D2" s="29" t="s">
        <v>2</v>
      </c>
      <c r="E2" s="29" t="s">
        <v>36</v>
      </c>
      <c r="F2" s="313" t="s">
        <v>37</v>
      </c>
      <c r="G2" s="314"/>
      <c r="H2" s="315"/>
      <c r="I2" s="29" t="s">
        <v>38</v>
      </c>
    </row>
    <row r="3" spans="1:9" ht="27.75" customHeight="1" x14ac:dyDescent="0.2">
      <c r="A3" s="22" t="s">
        <v>44</v>
      </c>
      <c r="B3" s="21" t="s">
        <v>41</v>
      </c>
      <c r="C3" s="7"/>
      <c r="D3" s="8"/>
      <c r="E3" s="30"/>
      <c r="F3" s="316"/>
      <c r="G3" s="317"/>
      <c r="H3" s="318"/>
      <c r="I3" s="45"/>
    </row>
    <row r="4" spans="1:9" ht="27.75" customHeight="1" x14ac:dyDescent="0.2">
      <c r="A4" s="22">
        <v>1</v>
      </c>
      <c r="B4" s="21" t="s">
        <v>43</v>
      </c>
      <c r="C4" s="24">
        <v>22</v>
      </c>
      <c r="D4" s="20" t="s">
        <v>45</v>
      </c>
      <c r="E4" s="8">
        <v>350000</v>
      </c>
      <c r="F4" s="310">
        <f>C4*E4</f>
        <v>7700000</v>
      </c>
      <c r="G4" s="311"/>
      <c r="H4" s="312"/>
      <c r="I4" s="46"/>
    </row>
    <row r="5" spans="1:9" ht="27.75" customHeight="1" x14ac:dyDescent="0.2">
      <c r="A5" s="22">
        <v>2</v>
      </c>
      <c r="B5" s="21" t="s">
        <v>48</v>
      </c>
      <c r="C5" s="24">
        <v>22</v>
      </c>
      <c r="D5" s="20" t="s">
        <v>50</v>
      </c>
      <c r="E5" s="8">
        <v>150000</v>
      </c>
      <c r="F5" s="310">
        <f t="shared" ref="F5:F16" si="0">C5*E5</f>
        <v>3300000</v>
      </c>
      <c r="G5" s="311"/>
      <c r="H5" s="312"/>
      <c r="I5" s="46"/>
    </row>
    <row r="6" spans="1:9" ht="27.75" customHeight="1" x14ac:dyDescent="0.2">
      <c r="A6" s="22">
        <v>3</v>
      </c>
      <c r="B6" s="21" t="s">
        <v>49</v>
      </c>
      <c r="C6" s="24">
        <v>22</v>
      </c>
      <c r="D6" s="20" t="s">
        <v>50</v>
      </c>
      <c r="E6" s="8">
        <v>100000</v>
      </c>
      <c r="F6" s="310">
        <f t="shared" si="0"/>
        <v>2200000</v>
      </c>
      <c r="G6" s="311"/>
      <c r="H6" s="312"/>
      <c r="I6" s="46"/>
    </row>
    <row r="7" spans="1:9" ht="27.75" customHeight="1" x14ac:dyDescent="0.2">
      <c r="A7" s="22">
        <v>4</v>
      </c>
      <c r="B7" s="21" t="s">
        <v>51</v>
      </c>
      <c r="C7" s="24">
        <v>15</v>
      </c>
      <c r="D7" s="20" t="s">
        <v>45</v>
      </c>
      <c r="E7" s="8">
        <v>450000</v>
      </c>
      <c r="F7" s="310">
        <f t="shared" si="0"/>
        <v>6750000</v>
      </c>
      <c r="G7" s="311"/>
      <c r="H7" s="312"/>
      <c r="I7" s="46"/>
    </row>
    <row r="8" spans="1:9" ht="27.75" customHeight="1" x14ac:dyDescent="0.2">
      <c r="A8" s="22">
        <v>5</v>
      </c>
      <c r="B8" s="21" t="s">
        <v>48</v>
      </c>
      <c r="C8" s="24">
        <v>15</v>
      </c>
      <c r="D8" s="20" t="s">
        <v>50</v>
      </c>
      <c r="E8" s="8">
        <v>150000</v>
      </c>
      <c r="F8" s="310">
        <f t="shared" si="0"/>
        <v>2250000</v>
      </c>
      <c r="G8" s="311"/>
      <c r="H8" s="312"/>
      <c r="I8" s="46"/>
    </row>
    <row r="9" spans="1:9" ht="27.75" customHeight="1" x14ac:dyDescent="0.2">
      <c r="A9" s="22">
        <v>6</v>
      </c>
      <c r="B9" s="21" t="s">
        <v>49</v>
      </c>
      <c r="C9" s="24">
        <v>15</v>
      </c>
      <c r="D9" s="20" t="s">
        <v>50</v>
      </c>
      <c r="E9" s="8">
        <v>100000</v>
      </c>
      <c r="F9" s="310">
        <f t="shared" si="0"/>
        <v>1500000</v>
      </c>
      <c r="G9" s="311"/>
      <c r="H9" s="312"/>
      <c r="I9" s="46"/>
    </row>
    <row r="10" spans="1:9" ht="27.75" customHeight="1" x14ac:dyDescent="0.2">
      <c r="A10" s="22">
        <v>7</v>
      </c>
      <c r="B10" s="21" t="s">
        <v>46</v>
      </c>
      <c r="C10" s="24">
        <v>240</v>
      </c>
      <c r="D10" s="20" t="s">
        <v>47</v>
      </c>
      <c r="E10" s="8">
        <v>35500</v>
      </c>
      <c r="F10" s="310">
        <f t="shared" si="0"/>
        <v>8520000</v>
      </c>
      <c r="G10" s="311"/>
      <c r="H10" s="312"/>
      <c r="I10" s="46"/>
    </row>
    <row r="11" spans="1:9" ht="27.75" customHeight="1" x14ac:dyDescent="0.2">
      <c r="A11" s="22">
        <v>8</v>
      </c>
      <c r="B11" s="21" t="s">
        <v>52</v>
      </c>
      <c r="C11" s="24">
        <v>15</v>
      </c>
      <c r="D11" s="20" t="s">
        <v>45</v>
      </c>
      <c r="E11" s="8">
        <v>75800</v>
      </c>
      <c r="F11" s="310">
        <f t="shared" si="0"/>
        <v>1137000</v>
      </c>
      <c r="G11" s="311"/>
      <c r="H11" s="312"/>
      <c r="I11" s="46"/>
    </row>
    <row r="12" spans="1:9" ht="27.75" customHeight="1" x14ac:dyDescent="0.2">
      <c r="A12" s="22">
        <v>9</v>
      </c>
      <c r="B12" s="21" t="s">
        <v>53</v>
      </c>
      <c r="C12" s="24">
        <v>120</v>
      </c>
      <c r="D12" s="20" t="s">
        <v>47</v>
      </c>
      <c r="E12" s="8">
        <v>950</v>
      </c>
      <c r="F12" s="310">
        <f t="shared" si="0"/>
        <v>114000</v>
      </c>
      <c r="G12" s="311"/>
      <c r="H12" s="312"/>
      <c r="I12" s="46"/>
    </row>
    <row r="13" spans="1:9" ht="27.75" customHeight="1" x14ac:dyDescent="0.2">
      <c r="A13" s="22">
        <v>10</v>
      </c>
      <c r="B13" s="21" t="s">
        <v>54</v>
      </c>
      <c r="C13" s="24">
        <v>1200</v>
      </c>
      <c r="D13" s="20" t="s">
        <v>55</v>
      </c>
      <c r="E13" s="8">
        <v>7000</v>
      </c>
      <c r="F13" s="310">
        <f t="shared" si="0"/>
        <v>8400000</v>
      </c>
      <c r="G13" s="311"/>
      <c r="H13" s="312"/>
      <c r="I13" s="46"/>
    </row>
    <row r="14" spans="1:9" ht="27.75" customHeight="1" x14ac:dyDescent="0.2">
      <c r="A14" s="22">
        <v>11</v>
      </c>
      <c r="B14" s="21" t="s">
        <v>56</v>
      </c>
      <c r="C14" s="24">
        <v>250</v>
      </c>
      <c r="D14" s="20" t="s">
        <v>55</v>
      </c>
      <c r="E14" s="8">
        <v>6000</v>
      </c>
      <c r="F14" s="310">
        <f t="shared" si="0"/>
        <v>1500000</v>
      </c>
      <c r="G14" s="311"/>
      <c r="H14" s="312"/>
      <c r="I14" s="46"/>
    </row>
    <row r="15" spans="1:9" ht="27.75" customHeight="1" x14ac:dyDescent="0.2">
      <c r="A15" s="22">
        <v>12</v>
      </c>
      <c r="B15" s="21" t="s">
        <v>57</v>
      </c>
      <c r="C15" s="24">
        <v>50</v>
      </c>
      <c r="D15" s="20" t="s">
        <v>58</v>
      </c>
      <c r="E15" s="8">
        <v>4000</v>
      </c>
      <c r="F15" s="310">
        <f t="shared" si="0"/>
        <v>200000</v>
      </c>
      <c r="G15" s="311"/>
      <c r="H15" s="312"/>
      <c r="I15" s="46"/>
    </row>
    <row r="16" spans="1:9" ht="27.75" customHeight="1" x14ac:dyDescent="0.2">
      <c r="A16" s="22">
        <v>13</v>
      </c>
      <c r="B16" s="21" t="s">
        <v>59</v>
      </c>
      <c r="C16" s="24">
        <v>1000</v>
      </c>
      <c r="D16" s="20" t="s">
        <v>55</v>
      </c>
      <c r="E16" s="8">
        <v>5500</v>
      </c>
      <c r="F16" s="310">
        <f t="shared" si="0"/>
        <v>5500000</v>
      </c>
      <c r="G16" s="311"/>
      <c r="H16" s="312"/>
      <c r="I16" s="46"/>
    </row>
    <row r="17" spans="1:9" ht="27.75" customHeight="1" x14ac:dyDescent="0.2">
      <c r="A17" s="22">
        <v>14</v>
      </c>
      <c r="B17" s="31" t="s">
        <v>71</v>
      </c>
      <c r="C17" s="24">
        <v>1</v>
      </c>
      <c r="D17" s="20" t="s">
        <v>39</v>
      </c>
      <c r="E17" s="8"/>
      <c r="F17" s="310">
        <v>1000000</v>
      </c>
      <c r="G17" s="311"/>
      <c r="H17" s="312"/>
      <c r="I17" s="46"/>
    </row>
    <row r="18" spans="1:9" ht="27.75" customHeight="1" x14ac:dyDescent="0.2">
      <c r="A18" s="22"/>
      <c r="B18" s="41" t="s">
        <v>76</v>
      </c>
      <c r="C18" s="24"/>
      <c r="D18" s="20"/>
      <c r="E18" s="8"/>
      <c r="F18" s="310">
        <f>SUM(F4:H17)</f>
        <v>50071000</v>
      </c>
      <c r="G18" s="311"/>
      <c r="H18" s="312"/>
      <c r="I18" s="46"/>
    </row>
    <row r="19" spans="1:9" ht="27.75" customHeight="1" x14ac:dyDescent="0.2">
      <c r="A19" s="32"/>
      <c r="B19" s="42" t="s">
        <v>77</v>
      </c>
      <c r="C19" s="34"/>
      <c r="D19" s="33"/>
      <c r="E19" s="8"/>
      <c r="F19" s="310">
        <v>71000</v>
      </c>
      <c r="G19" s="311"/>
      <c r="H19" s="312"/>
      <c r="I19" s="46"/>
    </row>
    <row r="20" spans="1:9" ht="27.75" customHeight="1" x14ac:dyDescent="0.2">
      <c r="A20" s="35"/>
      <c r="B20" s="43" t="s">
        <v>78</v>
      </c>
      <c r="C20" s="37"/>
      <c r="D20" s="36"/>
      <c r="E20" s="36"/>
      <c r="F20" s="319">
        <f>F18-F19</f>
        <v>50000000</v>
      </c>
      <c r="G20" s="320"/>
      <c r="H20" s="321"/>
      <c r="I20" s="47"/>
    </row>
  </sheetData>
  <mergeCells count="19">
    <mergeCell ref="F19:H19"/>
    <mergeCell ref="F20:H20"/>
    <mergeCell ref="F13:H13"/>
    <mergeCell ref="F14:H14"/>
    <mergeCell ref="F15:H15"/>
    <mergeCell ref="F16:H16"/>
    <mergeCell ref="F17:H17"/>
    <mergeCell ref="F5:H5"/>
    <mergeCell ref="F6:H6"/>
    <mergeCell ref="F7:H7"/>
    <mergeCell ref="F2:H2"/>
    <mergeCell ref="F18:H18"/>
    <mergeCell ref="F8:H8"/>
    <mergeCell ref="F9:H9"/>
    <mergeCell ref="F10:H10"/>
    <mergeCell ref="F11:H11"/>
    <mergeCell ref="F12:H12"/>
    <mergeCell ref="F3:H3"/>
    <mergeCell ref="F4:H4"/>
  </mergeCells>
  <phoneticPr fontId="1"/>
  <pageMargins left="0.62992125984251968" right="0.19685039370078741" top="0.25" bottom="0.25" header="0.13" footer="0.12"/>
  <pageSetup paperSize="9" orientation="landscape" r:id="rId1"/>
  <headerFooter>
    <oddFooter xml:space="preserve">&amp;L&amp;10※２部提出の事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C1:BZ54"/>
  <sheetViews>
    <sheetView showGridLines="0" tabSelected="1" view="pageLayout" zoomScaleNormal="90" zoomScaleSheetLayoutView="85" workbookViewId="0">
      <selection activeCell="F36" sqref="F36:AE36"/>
    </sheetView>
  </sheetViews>
  <sheetFormatPr defaultColWidth="1.7265625" defaultRowHeight="9.75" customHeight="1" x14ac:dyDescent="0.2"/>
  <cols>
    <col min="1" max="5" width="1.7265625" style="411"/>
    <col min="6" max="6" width="1.7265625" style="411" customWidth="1"/>
    <col min="7" max="16" width="1.7265625" style="411"/>
    <col min="17" max="17" width="2" style="411" customWidth="1"/>
    <col min="18" max="28" width="1.7265625" style="411"/>
    <col min="29" max="29" width="1.90625" style="411" customWidth="1"/>
    <col min="30" max="16384" width="1.7265625" style="411"/>
  </cols>
  <sheetData>
    <row r="1" spans="3:78" ht="9.75" customHeight="1" x14ac:dyDescent="0.2">
      <c r="AA1" s="566" t="s">
        <v>100</v>
      </c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BJ1" s="412" t="s">
        <v>82</v>
      </c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</row>
    <row r="2" spans="3:78" ht="9.75" customHeight="1" x14ac:dyDescent="0.2">
      <c r="O2" s="413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7"/>
      <c r="AW2" s="567"/>
      <c r="AX2" s="567"/>
      <c r="AY2" s="567"/>
      <c r="AZ2" s="567"/>
      <c r="BA2" s="567"/>
      <c r="BB2" s="567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</row>
    <row r="3" spans="3:78" ht="9.75" customHeight="1" thickBot="1" x14ac:dyDescent="0.25">
      <c r="O3" s="413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7"/>
      <c r="AW3" s="567"/>
      <c r="AX3" s="567"/>
      <c r="AY3" s="567"/>
      <c r="AZ3" s="567"/>
      <c r="BA3" s="567"/>
      <c r="BB3" s="567"/>
      <c r="BI3" s="415" t="s">
        <v>99</v>
      </c>
      <c r="BJ3" s="415"/>
      <c r="BK3" s="415"/>
      <c r="BL3" s="415" t="s">
        <v>81</v>
      </c>
      <c r="BM3" s="415"/>
      <c r="BN3" s="415"/>
      <c r="BO3" s="416" t="s">
        <v>5</v>
      </c>
      <c r="BP3" s="416"/>
      <c r="BQ3" s="415" t="s">
        <v>81</v>
      </c>
      <c r="BR3" s="415"/>
      <c r="BS3" s="415"/>
      <c r="BT3" s="416" t="s">
        <v>6</v>
      </c>
      <c r="BU3" s="416"/>
      <c r="BV3" s="415" t="s">
        <v>81</v>
      </c>
      <c r="BW3" s="415"/>
      <c r="BX3" s="415"/>
      <c r="BY3" s="416" t="s">
        <v>7</v>
      </c>
      <c r="BZ3" s="416"/>
    </row>
    <row r="4" spans="3:78" ht="9.75" customHeight="1" x14ac:dyDescent="0.2">
      <c r="O4" s="413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568"/>
      <c r="AU4" s="568"/>
      <c r="AV4" s="567"/>
      <c r="AW4" s="567"/>
      <c r="AX4" s="567"/>
      <c r="AY4" s="567"/>
      <c r="AZ4" s="567"/>
      <c r="BA4" s="567"/>
      <c r="BB4" s="567"/>
      <c r="BI4" s="415"/>
      <c r="BJ4" s="415"/>
      <c r="BK4" s="415"/>
      <c r="BL4" s="415"/>
      <c r="BM4" s="415"/>
      <c r="BN4" s="415"/>
      <c r="BO4" s="416"/>
      <c r="BP4" s="416"/>
      <c r="BQ4" s="415"/>
      <c r="BR4" s="415"/>
      <c r="BS4" s="415"/>
      <c r="BT4" s="416"/>
      <c r="BU4" s="416"/>
      <c r="BV4" s="415"/>
      <c r="BW4" s="415"/>
      <c r="BX4" s="415"/>
      <c r="BY4" s="416"/>
      <c r="BZ4" s="416"/>
    </row>
    <row r="5" spans="3:78" ht="9.75" customHeight="1" x14ac:dyDescent="0.2"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7"/>
      <c r="AS5" s="567"/>
      <c r="AT5" s="567"/>
      <c r="AU5" s="567"/>
      <c r="AV5" s="567"/>
      <c r="AW5" s="567"/>
      <c r="AX5" s="567"/>
      <c r="AY5" s="567"/>
      <c r="AZ5" s="567"/>
      <c r="BA5" s="567"/>
      <c r="BB5" s="567"/>
      <c r="BI5" s="417"/>
      <c r="BJ5" s="417"/>
      <c r="BK5" s="417"/>
      <c r="BL5" s="417"/>
      <c r="BM5" s="417"/>
      <c r="BN5" s="417"/>
      <c r="BO5" s="418"/>
      <c r="BP5" s="418"/>
      <c r="BQ5" s="417"/>
      <c r="BR5" s="417"/>
      <c r="BS5" s="417"/>
      <c r="BT5" s="418"/>
      <c r="BU5" s="418"/>
      <c r="BV5" s="417"/>
      <c r="BW5" s="417"/>
      <c r="BX5" s="417"/>
      <c r="BY5" s="418"/>
      <c r="BZ5" s="418"/>
    </row>
    <row r="6" spans="3:78" ht="9.75" customHeight="1" x14ac:dyDescent="0.2">
      <c r="C6" s="419" t="s">
        <v>86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20" t="s">
        <v>8</v>
      </c>
      <c r="AS6" s="421"/>
      <c r="AT6" s="421"/>
      <c r="AU6" s="421"/>
      <c r="AV6" s="421"/>
      <c r="AW6" s="421"/>
      <c r="AX6" s="421"/>
      <c r="AY6" s="422"/>
      <c r="AZ6" s="422"/>
      <c r="BA6" s="422"/>
      <c r="BB6" s="422"/>
      <c r="BC6" s="422"/>
      <c r="BD6" s="422"/>
      <c r="BE6" s="422"/>
      <c r="BF6" s="422"/>
      <c r="BG6" s="422"/>
      <c r="BH6" s="422"/>
      <c r="BI6" s="422"/>
      <c r="BJ6" s="422"/>
      <c r="BK6" s="422"/>
      <c r="BL6" s="422"/>
      <c r="BM6" s="422"/>
      <c r="BN6" s="422"/>
      <c r="BO6" s="422"/>
      <c r="BP6" s="422"/>
      <c r="BQ6" s="422"/>
      <c r="BR6" s="422"/>
      <c r="BS6" s="422"/>
      <c r="BT6" s="422"/>
      <c r="BU6" s="422"/>
      <c r="BV6" s="422"/>
      <c r="BW6" s="422"/>
      <c r="BX6" s="422"/>
      <c r="BY6" s="422"/>
      <c r="BZ6" s="423"/>
    </row>
    <row r="7" spans="3:78" ht="9.75" customHeight="1" x14ac:dyDescent="0.2"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24"/>
      <c r="AS7" s="416"/>
      <c r="AT7" s="416"/>
      <c r="AU7" s="416"/>
      <c r="AV7" s="416"/>
      <c r="AW7" s="416"/>
      <c r="AX7" s="416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5"/>
      <c r="BR7" s="425"/>
      <c r="BS7" s="425"/>
      <c r="BT7" s="425"/>
      <c r="BU7" s="425"/>
      <c r="BV7" s="425"/>
      <c r="BW7" s="425"/>
      <c r="BX7" s="425"/>
      <c r="BY7" s="425"/>
      <c r="BZ7" s="426"/>
    </row>
    <row r="8" spans="3:78" ht="9.75" customHeight="1" x14ac:dyDescent="0.2"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24"/>
      <c r="AS8" s="416"/>
      <c r="AT8" s="416"/>
      <c r="AU8" s="416"/>
      <c r="AV8" s="416"/>
      <c r="AW8" s="416"/>
      <c r="AX8" s="416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  <c r="BS8" s="425"/>
      <c r="BT8" s="425"/>
      <c r="BU8" s="425"/>
      <c r="BV8" s="425"/>
      <c r="BW8" s="425"/>
      <c r="BX8" s="425"/>
      <c r="BY8" s="425"/>
      <c r="BZ8" s="426"/>
    </row>
    <row r="9" spans="3:78" ht="9.75" customHeight="1" x14ac:dyDescent="0.2"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24" t="s">
        <v>9</v>
      </c>
      <c r="AS9" s="416"/>
      <c r="AT9" s="416"/>
      <c r="AU9" s="416"/>
      <c r="AV9" s="416"/>
      <c r="AW9" s="416"/>
      <c r="AX9" s="416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  <c r="BS9" s="425"/>
      <c r="BT9" s="425"/>
      <c r="BU9" s="425"/>
      <c r="BV9" s="425"/>
      <c r="BW9" s="425"/>
      <c r="BX9" s="425"/>
      <c r="BY9" s="425"/>
      <c r="BZ9" s="426"/>
    </row>
    <row r="10" spans="3:78" ht="9.75" customHeight="1" x14ac:dyDescent="0.2"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24"/>
      <c r="AS10" s="416"/>
      <c r="AT10" s="416"/>
      <c r="AU10" s="416"/>
      <c r="AV10" s="416"/>
      <c r="AW10" s="416"/>
      <c r="AX10" s="416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6"/>
    </row>
    <row r="11" spans="3:78" ht="9.75" customHeight="1" x14ac:dyDescent="0.2">
      <c r="C11" s="420" t="s">
        <v>10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7"/>
      <c r="O11" s="334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6"/>
      <c r="AR11" s="416"/>
      <c r="AS11" s="416"/>
      <c r="AT11" s="416"/>
      <c r="AU11" s="416"/>
      <c r="AV11" s="416"/>
      <c r="AW11" s="416"/>
      <c r="AX11" s="416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6"/>
    </row>
    <row r="12" spans="3:78" ht="9.75" customHeight="1" x14ac:dyDescent="0.2">
      <c r="C12" s="424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28"/>
      <c r="O12" s="337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9"/>
      <c r="AR12" s="416" t="s">
        <v>11</v>
      </c>
      <c r="AS12" s="416"/>
      <c r="AT12" s="416"/>
      <c r="AU12" s="416"/>
      <c r="AV12" s="416"/>
      <c r="AW12" s="416"/>
      <c r="AX12" s="416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 t="s">
        <v>12</v>
      </c>
      <c r="BU12" s="425"/>
      <c r="BV12" s="425"/>
      <c r="BW12" s="425"/>
      <c r="BX12" s="425"/>
      <c r="BY12" s="425"/>
      <c r="BZ12" s="426"/>
    </row>
    <row r="13" spans="3:78" ht="9.75" customHeight="1" x14ac:dyDescent="0.2">
      <c r="C13" s="424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28"/>
      <c r="O13" s="337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9"/>
      <c r="AR13" s="416"/>
      <c r="AS13" s="416"/>
      <c r="AT13" s="416"/>
      <c r="AU13" s="416"/>
      <c r="AV13" s="416"/>
      <c r="AW13" s="416"/>
      <c r="AX13" s="416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425"/>
      <c r="BU13" s="425"/>
      <c r="BV13" s="425"/>
      <c r="BW13" s="425"/>
      <c r="BX13" s="425"/>
      <c r="BY13" s="425"/>
      <c r="BZ13" s="426"/>
    </row>
    <row r="14" spans="3:78" ht="9.75" customHeight="1" x14ac:dyDescent="0.2">
      <c r="C14" s="429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30"/>
      <c r="O14" s="340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2"/>
      <c r="AR14" s="418"/>
      <c r="AS14" s="418"/>
      <c r="AT14" s="418"/>
      <c r="AU14" s="418"/>
      <c r="AV14" s="418"/>
      <c r="AW14" s="418"/>
      <c r="AX14" s="418"/>
      <c r="AY14" s="431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431"/>
      <c r="BP14" s="431"/>
      <c r="BQ14" s="431"/>
      <c r="BR14" s="431"/>
      <c r="BS14" s="431"/>
      <c r="BT14" s="431"/>
      <c r="BU14" s="431"/>
      <c r="BV14" s="431"/>
      <c r="BW14" s="431"/>
      <c r="BX14" s="431"/>
      <c r="BY14" s="431"/>
      <c r="BZ14" s="432"/>
    </row>
    <row r="15" spans="3:78" ht="9.75" customHeight="1" x14ac:dyDescent="0.2">
      <c r="C15" s="420" t="s">
        <v>64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7"/>
      <c r="O15" s="322">
        <f>AX39</f>
        <v>0</v>
      </c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4"/>
      <c r="AR15" s="433" t="s">
        <v>94</v>
      </c>
      <c r="AS15" s="434"/>
      <c r="AT15" s="434"/>
      <c r="AU15" s="434"/>
      <c r="AV15" s="434"/>
      <c r="AW15" s="434"/>
      <c r="AX15" s="435"/>
      <c r="AY15" s="436" t="s">
        <v>95</v>
      </c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  <c r="BT15" s="437"/>
      <c r="BU15" s="437"/>
      <c r="BV15" s="437"/>
      <c r="BW15" s="437"/>
      <c r="BX15" s="437"/>
      <c r="BY15" s="437"/>
      <c r="BZ15" s="438"/>
    </row>
    <row r="16" spans="3:78" ht="9.75" customHeight="1" x14ac:dyDescent="0.2">
      <c r="C16" s="424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28"/>
      <c r="O16" s="325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7"/>
      <c r="AR16" s="439"/>
      <c r="AS16" s="440"/>
      <c r="AT16" s="440"/>
      <c r="AU16" s="440"/>
      <c r="AV16" s="440"/>
      <c r="AW16" s="440"/>
      <c r="AX16" s="441"/>
      <c r="AY16" s="442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4"/>
    </row>
    <row r="17" spans="3:78" ht="9.75" customHeight="1" x14ac:dyDescent="0.2">
      <c r="C17" s="429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30"/>
      <c r="O17" s="328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30"/>
      <c r="AR17" s="445" t="s">
        <v>13</v>
      </c>
      <c r="AS17" s="446"/>
      <c r="AT17" s="446"/>
      <c r="AU17" s="446"/>
      <c r="AV17" s="446"/>
      <c r="AW17" s="446"/>
      <c r="AX17" s="447"/>
      <c r="AY17" s="530" t="s">
        <v>83</v>
      </c>
      <c r="AZ17" s="531"/>
      <c r="BA17" s="531"/>
      <c r="BB17" s="531"/>
      <c r="BC17" s="531"/>
      <c r="BD17" s="531"/>
      <c r="BE17" s="531"/>
      <c r="BF17" s="531"/>
      <c r="BG17" s="532"/>
      <c r="BH17" s="445" t="s">
        <v>14</v>
      </c>
      <c r="BI17" s="446"/>
      <c r="BJ17" s="446"/>
      <c r="BK17" s="446"/>
      <c r="BL17" s="446"/>
      <c r="BM17" s="446"/>
      <c r="BN17" s="447"/>
      <c r="BO17" s="530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2"/>
    </row>
    <row r="18" spans="3:78" ht="9.75" customHeight="1" x14ac:dyDescent="0.2">
      <c r="C18" s="420" t="s">
        <v>65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7"/>
      <c r="O18" s="322">
        <f>AX40*0.1</f>
        <v>0</v>
      </c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4"/>
      <c r="AR18" s="448"/>
      <c r="AS18" s="449"/>
      <c r="AT18" s="449"/>
      <c r="AU18" s="449"/>
      <c r="AV18" s="449"/>
      <c r="AW18" s="449"/>
      <c r="AX18" s="450"/>
      <c r="AY18" s="530"/>
      <c r="AZ18" s="531"/>
      <c r="BA18" s="531"/>
      <c r="BB18" s="531"/>
      <c r="BC18" s="531"/>
      <c r="BD18" s="531"/>
      <c r="BE18" s="531"/>
      <c r="BF18" s="531"/>
      <c r="BG18" s="532"/>
      <c r="BH18" s="448"/>
      <c r="BI18" s="449"/>
      <c r="BJ18" s="449"/>
      <c r="BK18" s="449"/>
      <c r="BL18" s="449"/>
      <c r="BM18" s="449"/>
      <c r="BN18" s="450"/>
      <c r="BO18" s="530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2"/>
    </row>
    <row r="19" spans="3:78" ht="9.75" customHeight="1" x14ac:dyDescent="0.2">
      <c r="C19" s="424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28"/>
      <c r="O19" s="325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7"/>
      <c r="AR19" s="420" t="s">
        <v>98</v>
      </c>
      <c r="AS19" s="421"/>
      <c r="AT19" s="421"/>
      <c r="AU19" s="421"/>
      <c r="AV19" s="421"/>
      <c r="AW19" s="421"/>
      <c r="AX19" s="427"/>
      <c r="AY19" s="533" t="s">
        <v>83</v>
      </c>
      <c r="AZ19" s="534"/>
      <c r="BA19" s="534"/>
      <c r="BB19" s="534"/>
      <c r="BC19" s="534"/>
      <c r="BD19" s="534"/>
      <c r="BE19" s="534"/>
      <c r="BF19" s="534"/>
      <c r="BG19" s="535"/>
      <c r="BH19" s="451" t="s">
        <v>15</v>
      </c>
      <c r="BI19" s="452"/>
      <c r="BJ19" s="452"/>
      <c r="BK19" s="452"/>
      <c r="BL19" s="452"/>
      <c r="BM19" s="452"/>
      <c r="BN19" s="453"/>
      <c r="BO19" s="536"/>
      <c r="BP19" s="537"/>
      <c r="BQ19" s="537"/>
      <c r="BR19" s="537"/>
      <c r="BS19" s="537"/>
      <c r="BT19" s="537"/>
      <c r="BU19" s="537"/>
      <c r="BV19" s="537"/>
      <c r="BW19" s="537"/>
      <c r="BX19" s="537"/>
      <c r="BY19" s="537"/>
      <c r="BZ19" s="538"/>
    </row>
    <row r="20" spans="3:78" ht="9.75" customHeight="1" x14ac:dyDescent="0.2">
      <c r="C20" s="429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30"/>
      <c r="O20" s="328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30"/>
      <c r="AR20" s="429"/>
      <c r="AS20" s="418"/>
      <c r="AT20" s="418"/>
      <c r="AU20" s="418"/>
      <c r="AV20" s="418"/>
      <c r="AW20" s="418"/>
      <c r="AX20" s="430"/>
      <c r="AY20" s="533"/>
      <c r="AZ20" s="534"/>
      <c r="BA20" s="534"/>
      <c r="BB20" s="534"/>
      <c r="BC20" s="534"/>
      <c r="BD20" s="534"/>
      <c r="BE20" s="534"/>
      <c r="BF20" s="534"/>
      <c r="BG20" s="535"/>
      <c r="BH20" s="457"/>
      <c r="BI20" s="458"/>
      <c r="BJ20" s="458"/>
      <c r="BK20" s="458"/>
      <c r="BL20" s="458"/>
      <c r="BM20" s="458"/>
      <c r="BN20" s="459"/>
      <c r="BO20" s="536"/>
      <c r="BP20" s="537"/>
      <c r="BQ20" s="537"/>
      <c r="BR20" s="537"/>
      <c r="BS20" s="537"/>
      <c r="BT20" s="537"/>
      <c r="BU20" s="537"/>
      <c r="BV20" s="537"/>
      <c r="BW20" s="537"/>
      <c r="BX20" s="537"/>
      <c r="BY20" s="537"/>
      <c r="BZ20" s="538"/>
    </row>
    <row r="21" spans="3:78" ht="9.75" customHeight="1" x14ac:dyDescent="0.2">
      <c r="C21" s="420" t="s">
        <v>67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7"/>
      <c r="O21" s="322">
        <f>O15+O18</f>
        <v>0</v>
      </c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4"/>
      <c r="AR21" s="460" t="s">
        <v>17</v>
      </c>
      <c r="AS21" s="461"/>
      <c r="AT21" s="461"/>
      <c r="AU21" s="461"/>
      <c r="AV21" s="461"/>
      <c r="AW21" s="461"/>
      <c r="AX21" s="462"/>
      <c r="AY21" s="463" t="s">
        <v>83</v>
      </c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5"/>
      <c r="BL21" s="351" t="s">
        <v>18</v>
      </c>
      <c r="BM21" s="352"/>
      <c r="BN21" s="352"/>
      <c r="BO21" s="352"/>
      <c r="BP21" s="352"/>
      <c r="BQ21" s="352"/>
      <c r="BR21" s="352"/>
      <c r="BS21" s="352"/>
      <c r="BT21" s="352"/>
      <c r="BU21" s="352" t="s">
        <v>19</v>
      </c>
      <c r="BV21" s="352"/>
      <c r="BW21" s="352"/>
      <c r="BX21" s="352" t="s">
        <v>20</v>
      </c>
      <c r="BY21" s="352"/>
      <c r="BZ21" s="353"/>
    </row>
    <row r="22" spans="3:78" ht="9.75" customHeight="1" x14ac:dyDescent="0.2">
      <c r="C22" s="424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28"/>
      <c r="O22" s="325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7"/>
      <c r="AR22" s="466"/>
      <c r="AS22" s="467"/>
      <c r="AT22" s="467"/>
      <c r="AU22" s="467"/>
      <c r="AV22" s="467"/>
      <c r="AW22" s="467"/>
      <c r="AX22" s="468"/>
      <c r="AY22" s="469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0"/>
      <c r="BK22" s="471"/>
      <c r="BL22" s="393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5"/>
    </row>
    <row r="23" spans="3:78" ht="9.75" customHeight="1" thickBot="1" x14ac:dyDescent="0.25">
      <c r="C23" s="472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4"/>
      <c r="O23" s="331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3"/>
      <c r="AR23" s="475" t="s">
        <v>96</v>
      </c>
      <c r="AS23" s="476"/>
      <c r="AT23" s="476"/>
      <c r="AU23" s="476"/>
      <c r="AV23" s="476"/>
      <c r="AW23" s="476"/>
      <c r="AX23" s="477"/>
      <c r="AY23" s="478" t="s">
        <v>21</v>
      </c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2"/>
      <c r="BL23" s="479" t="s">
        <v>22</v>
      </c>
      <c r="BM23" s="476"/>
      <c r="BN23" s="476"/>
      <c r="BO23" s="476"/>
      <c r="BP23" s="476"/>
      <c r="BQ23" s="476"/>
      <c r="BR23" s="476"/>
      <c r="BS23" s="476"/>
      <c r="BT23" s="476"/>
      <c r="BU23" s="477"/>
      <c r="BV23" s="480" t="s">
        <v>23</v>
      </c>
      <c r="BW23" s="481"/>
      <c r="BX23" s="481"/>
      <c r="BY23" s="481"/>
      <c r="BZ23" s="482"/>
    </row>
    <row r="24" spans="3:78" ht="9.75" customHeight="1" x14ac:dyDescent="0.2">
      <c r="C24" s="483" t="s">
        <v>16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5"/>
      <c r="O24" s="545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7"/>
      <c r="AR24" s="486"/>
      <c r="AS24" s="487"/>
      <c r="AT24" s="487"/>
      <c r="AU24" s="487"/>
      <c r="AV24" s="487"/>
      <c r="AW24" s="487"/>
      <c r="AX24" s="488"/>
      <c r="AY24" s="489"/>
      <c r="AZ24" s="467"/>
      <c r="BA24" s="467"/>
      <c r="BB24" s="467"/>
      <c r="BC24" s="467"/>
      <c r="BD24" s="467"/>
      <c r="BE24" s="467"/>
      <c r="BF24" s="467"/>
      <c r="BG24" s="467"/>
      <c r="BH24" s="467"/>
      <c r="BI24" s="467"/>
      <c r="BJ24" s="467"/>
      <c r="BK24" s="468"/>
      <c r="BL24" s="489"/>
      <c r="BM24" s="467"/>
      <c r="BN24" s="467"/>
      <c r="BO24" s="467"/>
      <c r="BP24" s="467"/>
      <c r="BQ24" s="467"/>
      <c r="BR24" s="467"/>
      <c r="BS24" s="467"/>
      <c r="BT24" s="467"/>
      <c r="BU24" s="468"/>
      <c r="BV24" s="384"/>
      <c r="BW24" s="385"/>
      <c r="BX24" s="385"/>
      <c r="BY24" s="385"/>
      <c r="BZ24" s="490"/>
    </row>
    <row r="25" spans="3:78" ht="9.75" customHeight="1" x14ac:dyDescent="0.2">
      <c r="C25" s="491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28"/>
      <c r="O25" s="548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50"/>
      <c r="AR25" s="433" t="s">
        <v>26</v>
      </c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5"/>
      <c r="BE25" s="539" t="s">
        <v>84</v>
      </c>
      <c r="BF25" s="540"/>
      <c r="BG25" s="540"/>
      <c r="BH25" s="540"/>
      <c r="BI25" s="540"/>
      <c r="BJ25" s="540"/>
      <c r="BK25" s="540"/>
      <c r="BL25" s="540"/>
      <c r="BM25" s="540"/>
      <c r="BN25" s="540"/>
      <c r="BO25" s="540"/>
      <c r="BP25" s="540"/>
      <c r="BQ25" s="540"/>
      <c r="BR25" s="540"/>
      <c r="BS25" s="540"/>
      <c r="BT25" s="540"/>
      <c r="BU25" s="540"/>
      <c r="BV25" s="540"/>
      <c r="BW25" s="540"/>
      <c r="BX25" s="540"/>
      <c r="BY25" s="540"/>
      <c r="BZ25" s="541"/>
    </row>
    <row r="26" spans="3:78" ht="9.75" customHeight="1" thickBot="1" x14ac:dyDescent="0.25">
      <c r="C26" s="492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4"/>
      <c r="O26" s="551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3"/>
      <c r="AR26" s="439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1"/>
      <c r="BE26" s="542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543"/>
      <c r="BW26" s="543"/>
      <c r="BX26" s="543"/>
      <c r="BY26" s="543"/>
      <c r="BZ26" s="544"/>
    </row>
    <row r="27" spans="3:78" ht="9.75" customHeight="1" x14ac:dyDescent="0.2">
      <c r="C27" s="493" t="s">
        <v>24</v>
      </c>
      <c r="D27" s="494"/>
      <c r="E27" s="494"/>
      <c r="F27" s="494"/>
      <c r="G27" s="494"/>
      <c r="H27" s="494"/>
      <c r="I27" s="495"/>
      <c r="J27" s="554"/>
      <c r="K27" s="555"/>
      <c r="L27" s="555"/>
      <c r="M27" s="555"/>
      <c r="N27" s="555"/>
      <c r="O27" s="555"/>
      <c r="P27" s="556"/>
      <c r="Q27" s="493" t="s">
        <v>25</v>
      </c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5"/>
      <c r="AD27" s="560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2"/>
      <c r="AR27" s="433" t="s">
        <v>27</v>
      </c>
      <c r="AS27" s="434"/>
      <c r="AT27" s="434"/>
      <c r="AU27" s="434"/>
      <c r="AV27" s="434"/>
      <c r="AW27" s="434"/>
      <c r="AX27" s="435"/>
      <c r="AY27" s="475" t="s">
        <v>28</v>
      </c>
      <c r="AZ27" s="476"/>
      <c r="BA27" s="476"/>
      <c r="BB27" s="476"/>
      <c r="BC27" s="476"/>
      <c r="BD27" s="496"/>
      <c r="BE27" s="478" t="s">
        <v>29</v>
      </c>
      <c r="BF27" s="461"/>
      <c r="BG27" s="461"/>
      <c r="BH27" s="461"/>
      <c r="BI27" s="461"/>
      <c r="BJ27" s="461"/>
      <c r="BK27" s="461"/>
      <c r="BL27" s="461"/>
      <c r="BM27" s="461"/>
      <c r="BN27" s="461"/>
      <c r="BO27" s="461"/>
      <c r="BP27" s="461"/>
      <c r="BQ27" s="461"/>
      <c r="BR27" s="461"/>
      <c r="BS27" s="461"/>
      <c r="BT27" s="461"/>
      <c r="BU27" s="461"/>
      <c r="BV27" s="461"/>
      <c r="BW27" s="461"/>
      <c r="BX27" s="461"/>
      <c r="BY27" s="461"/>
      <c r="BZ27" s="462"/>
    </row>
    <row r="28" spans="3:78" ht="9.75" customHeight="1" x14ac:dyDescent="0.2">
      <c r="C28" s="497"/>
      <c r="D28" s="498"/>
      <c r="E28" s="498"/>
      <c r="F28" s="498"/>
      <c r="G28" s="498"/>
      <c r="H28" s="498"/>
      <c r="I28" s="499"/>
      <c r="J28" s="557"/>
      <c r="K28" s="558"/>
      <c r="L28" s="558"/>
      <c r="M28" s="558"/>
      <c r="N28" s="558"/>
      <c r="O28" s="558"/>
      <c r="P28" s="559"/>
      <c r="Q28" s="497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9"/>
      <c r="AD28" s="563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5"/>
      <c r="AR28" s="500"/>
      <c r="AS28" s="501"/>
      <c r="AT28" s="501"/>
      <c r="AU28" s="501"/>
      <c r="AV28" s="501"/>
      <c r="AW28" s="501"/>
      <c r="AX28" s="502"/>
      <c r="AY28" s="486"/>
      <c r="AZ28" s="487"/>
      <c r="BA28" s="487"/>
      <c r="BB28" s="487"/>
      <c r="BC28" s="487"/>
      <c r="BD28" s="503"/>
      <c r="BE28" s="489"/>
      <c r="BF28" s="467"/>
      <c r="BG28" s="467"/>
      <c r="BH28" s="467"/>
      <c r="BI28" s="467"/>
      <c r="BJ28" s="467"/>
      <c r="BK28" s="467"/>
      <c r="BL28" s="467"/>
      <c r="BM28" s="467"/>
      <c r="BN28" s="467"/>
      <c r="BO28" s="467"/>
      <c r="BP28" s="467"/>
      <c r="BQ28" s="467"/>
      <c r="BR28" s="467"/>
      <c r="BS28" s="467"/>
      <c r="BT28" s="467"/>
      <c r="BU28" s="467"/>
      <c r="BV28" s="467"/>
      <c r="BW28" s="467"/>
      <c r="BX28" s="467"/>
      <c r="BY28" s="467"/>
      <c r="BZ28" s="468"/>
    </row>
    <row r="29" spans="3:78" ht="9.75" customHeight="1" x14ac:dyDescent="0.2">
      <c r="C29" s="504" t="s">
        <v>30</v>
      </c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6"/>
      <c r="Q29" s="507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5" t="s">
        <v>31</v>
      </c>
      <c r="AC29" s="505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8"/>
      <c r="AQ29" s="509"/>
      <c r="AR29" s="500"/>
      <c r="AS29" s="501"/>
      <c r="AT29" s="501"/>
      <c r="AU29" s="501"/>
      <c r="AV29" s="501"/>
      <c r="AW29" s="501"/>
      <c r="AX29" s="502"/>
      <c r="AY29" s="433" t="s">
        <v>32</v>
      </c>
      <c r="AZ29" s="434"/>
      <c r="BA29" s="434"/>
      <c r="BB29" s="434"/>
      <c r="BC29" s="434"/>
      <c r="BD29" s="435"/>
      <c r="BE29" s="510" t="s">
        <v>97</v>
      </c>
      <c r="BF29" s="511"/>
      <c r="BG29" s="511"/>
      <c r="BH29" s="511"/>
      <c r="BI29" s="511"/>
      <c r="BJ29" s="511"/>
      <c r="BK29" s="511"/>
      <c r="BL29" s="511"/>
      <c r="BM29" s="511"/>
      <c r="BN29" s="511"/>
      <c r="BO29" s="511"/>
      <c r="BP29" s="511"/>
      <c r="BQ29" s="511"/>
      <c r="BR29" s="511"/>
      <c r="BS29" s="511"/>
      <c r="BT29" s="511"/>
      <c r="BU29" s="511"/>
      <c r="BV29" s="511"/>
      <c r="BW29" s="511"/>
      <c r="BX29" s="511"/>
      <c r="BY29" s="511"/>
      <c r="BZ29" s="512"/>
    </row>
    <row r="30" spans="3:78" ht="9.75" customHeight="1" x14ac:dyDescent="0.2">
      <c r="C30" s="497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9"/>
      <c r="Q30" s="513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498"/>
      <c r="AC30" s="498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5"/>
      <c r="AR30" s="439"/>
      <c r="AS30" s="440"/>
      <c r="AT30" s="440"/>
      <c r="AU30" s="440"/>
      <c r="AV30" s="440"/>
      <c r="AW30" s="440"/>
      <c r="AX30" s="441"/>
      <c r="AY30" s="439"/>
      <c r="AZ30" s="440"/>
      <c r="BA30" s="440"/>
      <c r="BB30" s="440"/>
      <c r="BC30" s="440"/>
      <c r="BD30" s="441"/>
      <c r="BE30" s="516"/>
      <c r="BF30" s="517"/>
      <c r="BG30" s="517"/>
      <c r="BH30" s="517"/>
      <c r="BI30" s="517"/>
      <c r="BJ30" s="517"/>
      <c r="BK30" s="517"/>
      <c r="BL30" s="517"/>
      <c r="BM30" s="517"/>
      <c r="BN30" s="517"/>
      <c r="BO30" s="517"/>
      <c r="BP30" s="517"/>
      <c r="BQ30" s="517"/>
      <c r="BR30" s="517"/>
      <c r="BS30" s="517"/>
      <c r="BT30" s="517"/>
      <c r="BU30" s="517"/>
      <c r="BV30" s="517"/>
      <c r="BW30" s="517"/>
      <c r="BX30" s="517"/>
      <c r="BY30" s="517"/>
      <c r="BZ30" s="518"/>
    </row>
    <row r="31" spans="3:78" ht="9.75" customHeight="1" x14ac:dyDescent="0.2">
      <c r="C31" s="519" t="s">
        <v>33</v>
      </c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1" t="s">
        <v>34</v>
      </c>
      <c r="BM31" s="521"/>
      <c r="BN31" s="521"/>
      <c r="BO31" s="521"/>
      <c r="BP31" s="521"/>
      <c r="BQ31" s="521"/>
      <c r="BR31" s="521"/>
      <c r="BS31" s="521"/>
      <c r="BT31" s="521"/>
      <c r="BU31" s="521"/>
      <c r="BV31" s="521"/>
      <c r="BW31" s="521"/>
      <c r="BX31" s="521"/>
      <c r="BY31" s="521"/>
      <c r="BZ31" s="521"/>
    </row>
    <row r="32" spans="3:78" ht="9.75" customHeight="1" x14ac:dyDescent="0.2"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BL32" s="522"/>
      <c r="BM32" s="522"/>
      <c r="BN32" s="522"/>
      <c r="BO32" s="522"/>
      <c r="BP32" s="522"/>
      <c r="BQ32" s="522"/>
      <c r="BR32" s="522"/>
      <c r="BS32" s="522"/>
      <c r="BT32" s="522"/>
      <c r="BU32" s="522"/>
      <c r="BV32" s="522"/>
      <c r="BW32" s="522"/>
      <c r="BX32" s="522"/>
      <c r="BY32" s="522"/>
      <c r="BZ32" s="522"/>
    </row>
    <row r="33" spans="3:78" ht="27.75" customHeight="1" x14ac:dyDescent="0.2">
      <c r="C33" s="523" t="s">
        <v>1</v>
      </c>
      <c r="D33" s="524"/>
      <c r="E33" s="525"/>
      <c r="F33" s="526" t="s">
        <v>35</v>
      </c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8"/>
      <c r="AF33" s="526" t="s">
        <v>3</v>
      </c>
      <c r="AG33" s="527"/>
      <c r="AH33" s="527"/>
      <c r="AI33" s="527"/>
      <c r="AJ33" s="527"/>
      <c r="AK33" s="527"/>
      <c r="AL33" s="528"/>
      <c r="AM33" s="526" t="s">
        <v>2</v>
      </c>
      <c r="AN33" s="527"/>
      <c r="AO33" s="527"/>
      <c r="AP33" s="528"/>
      <c r="AQ33" s="454" t="s">
        <v>36</v>
      </c>
      <c r="AR33" s="455"/>
      <c r="AS33" s="455"/>
      <c r="AT33" s="455"/>
      <c r="AU33" s="455"/>
      <c r="AV33" s="455"/>
      <c r="AW33" s="456"/>
      <c r="AX33" s="526" t="s">
        <v>37</v>
      </c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  <c r="BI33" s="528"/>
      <c r="BJ33" s="526" t="s">
        <v>38</v>
      </c>
      <c r="BK33" s="527"/>
      <c r="BL33" s="527"/>
      <c r="BM33" s="527"/>
      <c r="BN33" s="527"/>
      <c r="BO33" s="527"/>
      <c r="BP33" s="527"/>
      <c r="BQ33" s="527"/>
      <c r="BR33" s="527"/>
      <c r="BS33" s="527"/>
      <c r="BT33" s="527"/>
      <c r="BU33" s="527"/>
      <c r="BV33" s="527"/>
      <c r="BW33" s="527"/>
      <c r="BX33" s="527"/>
      <c r="BY33" s="527"/>
      <c r="BZ33" s="528"/>
    </row>
    <row r="34" spans="3:78" ht="27.75" customHeight="1" x14ac:dyDescent="0.2">
      <c r="C34" s="351"/>
      <c r="D34" s="352"/>
      <c r="E34" s="353"/>
      <c r="F34" s="354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6"/>
      <c r="AF34" s="357"/>
      <c r="AG34" s="358"/>
      <c r="AH34" s="358"/>
      <c r="AI34" s="358"/>
      <c r="AJ34" s="358"/>
      <c r="AK34" s="358"/>
      <c r="AL34" s="359"/>
      <c r="AM34" s="351"/>
      <c r="AN34" s="352"/>
      <c r="AO34" s="352"/>
      <c r="AP34" s="353"/>
      <c r="AQ34" s="360"/>
      <c r="AR34" s="361"/>
      <c r="AS34" s="361"/>
      <c r="AT34" s="361"/>
      <c r="AU34" s="361"/>
      <c r="AV34" s="361"/>
      <c r="AW34" s="362"/>
      <c r="AX34" s="363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5"/>
      <c r="BJ34" s="366" t="s">
        <v>75</v>
      </c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8"/>
    </row>
    <row r="35" spans="3:78" ht="27.75" customHeight="1" x14ac:dyDescent="0.2">
      <c r="C35" s="369"/>
      <c r="D35" s="370"/>
      <c r="E35" s="371"/>
      <c r="F35" s="354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6"/>
      <c r="AF35" s="372"/>
      <c r="AG35" s="373"/>
      <c r="AH35" s="373"/>
      <c r="AI35" s="373"/>
      <c r="AJ35" s="373"/>
      <c r="AK35" s="373"/>
      <c r="AL35" s="374"/>
      <c r="AM35" s="369"/>
      <c r="AN35" s="370"/>
      <c r="AO35" s="370"/>
      <c r="AP35" s="371"/>
      <c r="AQ35" s="375"/>
      <c r="AR35" s="376"/>
      <c r="AS35" s="376"/>
      <c r="AT35" s="376"/>
      <c r="AU35" s="376"/>
      <c r="AV35" s="376"/>
      <c r="AW35" s="377"/>
      <c r="AX35" s="378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80"/>
      <c r="BJ35" s="354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6"/>
    </row>
    <row r="36" spans="3:78" ht="27.75" customHeight="1" x14ac:dyDescent="0.2">
      <c r="C36" s="369"/>
      <c r="D36" s="370"/>
      <c r="E36" s="371"/>
      <c r="F36" s="354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6"/>
      <c r="AF36" s="372"/>
      <c r="AG36" s="373"/>
      <c r="AH36" s="373"/>
      <c r="AI36" s="373"/>
      <c r="AJ36" s="373"/>
      <c r="AK36" s="373"/>
      <c r="AL36" s="374"/>
      <c r="AM36" s="369"/>
      <c r="AN36" s="370"/>
      <c r="AO36" s="370"/>
      <c r="AP36" s="371"/>
      <c r="AQ36" s="375"/>
      <c r="AR36" s="376"/>
      <c r="AS36" s="376"/>
      <c r="AT36" s="376"/>
      <c r="AU36" s="376"/>
      <c r="AV36" s="376"/>
      <c r="AW36" s="377"/>
      <c r="AX36" s="378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80"/>
      <c r="BJ36" s="354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6"/>
    </row>
    <row r="37" spans="3:78" ht="27.75" customHeight="1" x14ac:dyDescent="0.2">
      <c r="C37" s="369"/>
      <c r="D37" s="370"/>
      <c r="E37" s="371"/>
      <c r="F37" s="381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72"/>
      <c r="AG37" s="373"/>
      <c r="AH37" s="373"/>
      <c r="AI37" s="373"/>
      <c r="AJ37" s="373"/>
      <c r="AK37" s="373"/>
      <c r="AL37" s="374"/>
      <c r="AM37" s="369"/>
      <c r="AN37" s="370"/>
      <c r="AO37" s="370"/>
      <c r="AP37" s="371"/>
      <c r="AQ37" s="375"/>
      <c r="AR37" s="376"/>
      <c r="AS37" s="376"/>
      <c r="AT37" s="376"/>
      <c r="AU37" s="376"/>
      <c r="AV37" s="376"/>
      <c r="AW37" s="377"/>
      <c r="AX37" s="378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80"/>
      <c r="BJ37" s="354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6"/>
    </row>
    <row r="38" spans="3:78" ht="27.75" customHeight="1" x14ac:dyDescent="0.2">
      <c r="C38" s="369"/>
      <c r="D38" s="370"/>
      <c r="E38" s="371"/>
      <c r="F38" s="354" t="s">
        <v>71</v>
      </c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6"/>
      <c r="AF38" s="372"/>
      <c r="AG38" s="373"/>
      <c r="AH38" s="373"/>
      <c r="AI38" s="373"/>
      <c r="AJ38" s="373"/>
      <c r="AK38" s="373"/>
      <c r="AL38" s="374"/>
      <c r="AM38" s="369"/>
      <c r="AN38" s="370"/>
      <c r="AO38" s="370"/>
      <c r="AP38" s="371"/>
      <c r="AQ38" s="375"/>
      <c r="AR38" s="376"/>
      <c r="AS38" s="376"/>
      <c r="AT38" s="376"/>
      <c r="AU38" s="376"/>
      <c r="AV38" s="376"/>
      <c r="AW38" s="377"/>
      <c r="AX38" s="378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80"/>
      <c r="BJ38" s="354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6"/>
    </row>
    <row r="39" spans="3:78" ht="27.75" customHeight="1" x14ac:dyDescent="0.2">
      <c r="C39" s="369"/>
      <c r="D39" s="370"/>
      <c r="E39" s="371"/>
      <c r="F39" s="381" t="s">
        <v>69</v>
      </c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3"/>
      <c r="AF39" s="372"/>
      <c r="AG39" s="373"/>
      <c r="AH39" s="373"/>
      <c r="AI39" s="373"/>
      <c r="AJ39" s="373"/>
      <c r="AK39" s="373"/>
      <c r="AL39" s="374"/>
      <c r="AM39" s="369"/>
      <c r="AN39" s="370"/>
      <c r="AO39" s="370"/>
      <c r="AP39" s="371"/>
      <c r="AQ39" s="375"/>
      <c r="AR39" s="376"/>
      <c r="AS39" s="376"/>
      <c r="AT39" s="376"/>
      <c r="AU39" s="376"/>
      <c r="AV39" s="376"/>
      <c r="AW39" s="377"/>
      <c r="AX39" s="405">
        <f>SUM(AX34:BI38)</f>
        <v>0</v>
      </c>
      <c r="AY39" s="406"/>
      <c r="AZ39" s="406"/>
      <c r="BA39" s="406"/>
      <c r="BB39" s="406"/>
      <c r="BC39" s="406"/>
      <c r="BD39" s="406"/>
      <c r="BE39" s="406"/>
      <c r="BF39" s="406"/>
      <c r="BG39" s="406"/>
      <c r="BH39" s="406"/>
      <c r="BI39" s="407"/>
      <c r="BJ39" s="354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6"/>
    </row>
    <row r="40" spans="3:78" ht="27.75" customHeight="1" x14ac:dyDescent="0.2">
      <c r="C40" s="369" t="s">
        <v>74</v>
      </c>
      <c r="D40" s="370">
        <v>8</v>
      </c>
      <c r="E40" s="371">
        <v>8</v>
      </c>
      <c r="F40" s="354" t="s">
        <v>42</v>
      </c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6"/>
      <c r="AF40" s="372"/>
      <c r="AG40" s="373"/>
      <c r="AH40" s="373"/>
      <c r="AI40" s="373"/>
      <c r="AJ40" s="373"/>
      <c r="AK40" s="373"/>
      <c r="AL40" s="374"/>
      <c r="AM40" s="369"/>
      <c r="AN40" s="370"/>
      <c r="AO40" s="370"/>
      <c r="AP40" s="371"/>
      <c r="AQ40" s="375"/>
      <c r="AR40" s="376"/>
      <c r="AS40" s="376"/>
      <c r="AT40" s="376"/>
      <c r="AU40" s="376"/>
      <c r="AV40" s="376"/>
      <c r="AW40" s="377"/>
      <c r="AX40" s="405">
        <f>AX39*0.1</f>
        <v>0</v>
      </c>
      <c r="AY40" s="406"/>
      <c r="AZ40" s="406"/>
      <c r="BA40" s="406"/>
      <c r="BB40" s="406"/>
      <c r="BC40" s="406"/>
      <c r="BD40" s="406"/>
      <c r="BE40" s="406"/>
      <c r="BF40" s="406"/>
      <c r="BG40" s="406"/>
      <c r="BH40" s="406"/>
      <c r="BI40" s="407"/>
      <c r="BJ40" s="354"/>
      <c r="BK40" s="355"/>
      <c r="BL40" s="355"/>
      <c r="BM40" s="355"/>
      <c r="BN40" s="355"/>
      <c r="BO40" s="355"/>
      <c r="BP40" s="355"/>
      <c r="BQ40" s="355"/>
      <c r="BR40" s="355"/>
      <c r="BS40" s="355"/>
      <c r="BT40" s="355"/>
      <c r="BU40" s="355"/>
      <c r="BV40" s="355"/>
      <c r="BW40" s="355"/>
      <c r="BX40" s="355"/>
      <c r="BY40" s="355"/>
      <c r="BZ40" s="356"/>
    </row>
    <row r="41" spans="3:78" ht="27.75" customHeight="1" x14ac:dyDescent="0.2">
      <c r="C41" s="384"/>
      <c r="D41" s="385"/>
      <c r="E41" s="386"/>
      <c r="F41" s="387" t="s">
        <v>66</v>
      </c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9"/>
      <c r="AF41" s="390"/>
      <c r="AG41" s="391"/>
      <c r="AH41" s="391"/>
      <c r="AI41" s="391"/>
      <c r="AJ41" s="391"/>
      <c r="AK41" s="391"/>
      <c r="AL41" s="392"/>
      <c r="AM41" s="393"/>
      <c r="AN41" s="394"/>
      <c r="AO41" s="394"/>
      <c r="AP41" s="395"/>
      <c r="AQ41" s="396"/>
      <c r="AR41" s="397"/>
      <c r="AS41" s="397"/>
      <c r="AT41" s="397"/>
      <c r="AU41" s="397"/>
      <c r="AV41" s="397"/>
      <c r="AW41" s="398"/>
      <c r="AX41" s="408">
        <f>AX39+AX40</f>
        <v>0</v>
      </c>
      <c r="AY41" s="409"/>
      <c r="AZ41" s="409"/>
      <c r="BA41" s="409"/>
      <c r="BB41" s="409"/>
      <c r="BC41" s="409"/>
      <c r="BD41" s="409"/>
      <c r="BE41" s="409"/>
      <c r="BF41" s="409"/>
      <c r="BG41" s="409"/>
      <c r="BH41" s="409"/>
      <c r="BI41" s="410"/>
      <c r="BJ41" s="402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4"/>
    </row>
    <row r="42" spans="3:78" ht="19.5" customHeight="1" x14ac:dyDescent="0.2"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</row>
    <row r="43" spans="3:78" ht="19.5" customHeight="1" x14ac:dyDescent="0.2"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29"/>
      <c r="AS43" s="529"/>
      <c r="AT43" s="529"/>
      <c r="AU43" s="529"/>
      <c r="AV43" s="529"/>
      <c r="AW43" s="529"/>
      <c r="AX43" s="529"/>
      <c r="AY43" s="529"/>
      <c r="AZ43" s="529"/>
      <c r="BA43" s="529"/>
      <c r="BB43" s="529"/>
      <c r="BC43" s="529"/>
      <c r="BD43" s="529"/>
      <c r="BE43" s="529"/>
      <c r="BF43" s="529"/>
      <c r="BG43" s="529"/>
      <c r="BH43" s="529"/>
      <c r="BI43" s="529"/>
      <c r="BJ43" s="529"/>
      <c r="BK43" s="529"/>
      <c r="BL43" s="529"/>
      <c r="BM43" s="529"/>
      <c r="BN43" s="529"/>
      <c r="BO43" s="529"/>
      <c r="BP43" s="529"/>
      <c r="BQ43" s="529"/>
      <c r="BR43" s="529"/>
      <c r="BS43" s="529"/>
      <c r="BT43" s="529"/>
      <c r="BU43" s="529"/>
      <c r="BV43" s="529"/>
      <c r="BW43" s="529"/>
      <c r="BX43" s="529"/>
      <c r="BY43" s="529"/>
      <c r="BZ43" s="529"/>
    </row>
    <row r="44" spans="3:78" ht="19.5" customHeight="1" x14ac:dyDescent="0.2"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29"/>
      <c r="AS44" s="529"/>
      <c r="AT44" s="529"/>
      <c r="AU44" s="529"/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29"/>
      <c r="BG44" s="529"/>
      <c r="BH44" s="529"/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29"/>
      <c r="BT44" s="529"/>
      <c r="BU44" s="529"/>
      <c r="BV44" s="529"/>
      <c r="BW44" s="529"/>
      <c r="BX44" s="529"/>
      <c r="BY44" s="529"/>
      <c r="BZ44" s="529"/>
    </row>
    <row r="45" spans="3:78" ht="19.5" customHeight="1" x14ac:dyDescent="0.2"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29"/>
      <c r="AS45" s="529"/>
      <c r="AT45" s="529"/>
      <c r="AU45" s="529"/>
      <c r="AV45" s="529"/>
      <c r="AW45" s="529"/>
      <c r="AX45" s="529"/>
      <c r="AY45" s="529"/>
      <c r="AZ45" s="529"/>
      <c r="BA45" s="529"/>
      <c r="BB45" s="529"/>
      <c r="BC45" s="529"/>
      <c r="BD45" s="529"/>
      <c r="BE45" s="529"/>
      <c r="BF45" s="529"/>
      <c r="BG45" s="529"/>
      <c r="BH45" s="529"/>
      <c r="BI45" s="529"/>
      <c r="BJ45" s="529"/>
      <c r="BK45" s="529"/>
      <c r="BL45" s="529"/>
      <c r="BM45" s="529"/>
      <c r="BN45" s="529"/>
      <c r="BO45" s="529"/>
      <c r="BP45" s="529"/>
      <c r="BQ45" s="529"/>
      <c r="BR45" s="529"/>
      <c r="BS45" s="529"/>
      <c r="BT45" s="529"/>
      <c r="BU45" s="529"/>
      <c r="BV45" s="529"/>
      <c r="BW45" s="529"/>
      <c r="BX45" s="529"/>
      <c r="BY45" s="529"/>
      <c r="BZ45" s="529"/>
    </row>
    <row r="46" spans="3:78" ht="19.5" customHeight="1" x14ac:dyDescent="0.2"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29"/>
      <c r="AS46" s="529"/>
      <c r="AT46" s="529"/>
      <c r="AU46" s="529"/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29"/>
      <c r="BG46" s="529"/>
      <c r="BH46" s="529"/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29"/>
      <c r="BT46" s="529"/>
      <c r="BU46" s="529"/>
      <c r="BV46" s="529"/>
      <c r="BW46" s="529"/>
      <c r="BX46" s="529"/>
      <c r="BY46" s="529"/>
      <c r="BZ46" s="529"/>
    </row>
    <row r="47" spans="3:78" ht="19.5" customHeight="1" x14ac:dyDescent="0.2"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29"/>
      <c r="AS47" s="529"/>
      <c r="AT47" s="529"/>
      <c r="AU47" s="529"/>
      <c r="AV47" s="529"/>
      <c r="AW47" s="529"/>
      <c r="AX47" s="529"/>
      <c r="AY47" s="529"/>
      <c r="AZ47" s="529"/>
      <c r="BA47" s="529"/>
      <c r="BB47" s="529"/>
      <c r="BC47" s="529"/>
      <c r="BD47" s="529"/>
      <c r="BE47" s="529"/>
      <c r="BF47" s="529"/>
      <c r="BG47" s="529"/>
      <c r="BH47" s="529"/>
      <c r="BI47" s="529"/>
      <c r="BJ47" s="529"/>
      <c r="BK47" s="529"/>
      <c r="BL47" s="529"/>
      <c r="BM47" s="529"/>
      <c r="BN47" s="529"/>
      <c r="BO47" s="529"/>
      <c r="BP47" s="529"/>
      <c r="BQ47" s="529"/>
      <c r="BR47" s="529"/>
      <c r="BS47" s="529"/>
      <c r="BT47" s="529"/>
      <c r="BU47" s="529"/>
      <c r="BV47" s="529"/>
      <c r="BW47" s="529"/>
      <c r="BX47" s="529"/>
      <c r="BY47" s="529"/>
      <c r="BZ47" s="529"/>
    </row>
    <row r="48" spans="3:78" ht="19.5" customHeight="1" x14ac:dyDescent="0.2"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29"/>
      <c r="AS48" s="529"/>
      <c r="AT48" s="529"/>
      <c r="AU48" s="529"/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29"/>
      <c r="BG48" s="529"/>
      <c r="BH48" s="529"/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29"/>
      <c r="BT48" s="529"/>
      <c r="BU48" s="529"/>
      <c r="BV48" s="529"/>
      <c r="BW48" s="529"/>
      <c r="BX48" s="529"/>
      <c r="BY48" s="529"/>
      <c r="BZ48" s="529"/>
    </row>
    <row r="49" spans="3:78" ht="19.5" customHeight="1" x14ac:dyDescent="0.2"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29"/>
      <c r="AS49" s="529"/>
      <c r="AT49" s="529"/>
      <c r="AU49" s="529"/>
      <c r="AV49" s="529"/>
      <c r="AW49" s="529"/>
      <c r="AX49" s="529"/>
      <c r="AY49" s="529"/>
      <c r="AZ49" s="529"/>
      <c r="BA49" s="529"/>
      <c r="BB49" s="529"/>
      <c r="BC49" s="529"/>
      <c r="BD49" s="529"/>
      <c r="BE49" s="529"/>
      <c r="BF49" s="529"/>
      <c r="BG49" s="529"/>
      <c r="BH49" s="529"/>
      <c r="BI49" s="529"/>
      <c r="BJ49" s="529"/>
      <c r="BK49" s="529"/>
      <c r="BL49" s="529"/>
      <c r="BM49" s="529"/>
      <c r="BN49" s="529"/>
      <c r="BO49" s="529"/>
      <c r="BP49" s="529"/>
      <c r="BQ49" s="529"/>
      <c r="BR49" s="529"/>
      <c r="BS49" s="529"/>
      <c r="BT49" s="529"/>
      <c r="BU49" s="529"/>
      <c r="BV49" s="529"/>
      <c r="BW49" s="529"/>
      <c r="BX49" s="529"/>
      <c r="BY49" s="529"/>
      <c r="BZ49" s="529"/>
    </row>
    <row r="50" spans="3:78" ht="19.5" customHeight="1" x14ac:dyDescent="0.2"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29"/>
      <c r="AS50" s="529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29"/>
      <c r="BG50" s="529"/>
      <c r="BH50" s="529"/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29"/>
      <c r="BT50" s="529"/>
      <c r="BU50" s="529"/>
      <c r="BV50" s="529"/>
      <c r="BW50" s="529"/>
      <c r="BX50" s="529"/>
      <c r="BY50" s="529"/>
      <c r="BZ50" s="529"/>
    </row>
    <row r="51" spans="3:78" ht="19.5" customHeight="1" x14ac:dyDescent="0.2"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529"/>
      <c r="AJ51" s="529"/>
      <c r="AK51" s="529"/>
      <c r="AL51" s="529"/>
      <c r="AM51" s="529"/>
      <c r="AN51" s="529"/>
      <c r="AO51" s="529"/>
      <c r="AP51" s="529"/>
      <c r="AQ51" s="529"/>
      <c r="AR51" s="529"/>
      <c r="AS51" s="529"/>
      <c r="AT51" s="529"/>
      <c r="AU51" s="529"/>
      <c r="AV51" s="529"/>
      <c r="AW51" s="529"/>
      <c r="AX51" s="529"/>
      <c r="AY51" s="529"/>
      <c r="AZ51" s="529"/>
      <c r="BA51" s="529"/>
      <c r="BB51" s="529"/>
      <c r="BC51" s="529"/>
      <c r="BD51" s="529"/>
      <c r="BE51" s="529"/>
      <c r="BF51" s="529"/>
      <c r="BG51" s="529"/>
      <c r="BH51" s="529"/>
      <c r="BI51" s="529"/>
      <c r="BJ51" s="529"/>
      <c r="BK51" s="529"/>
      <c r="BL51" s="529"/>
      <c r="BM51" s="529"/>
      <c r="BN51" s="529"/>
      <c r="BO51" s="529"/>
      <c r="BP51" s="529"/>
      <c r="BQ51" s="529"/>
      <c r="BR51" s="529"/>
      <c r="BS51" s="529"/>
      <c r="BT51" s="529"/>
      <c r="BU51" s="529"/>
      <c r="BV51" s="529"/>
      <c r="BW51" s="529"/>
      <c r="BX51" s="529"/>
      <c r="BY51" s="529"/>
      <c r="BZ51" s="529"/>
    </row>
    <row r="52" spans="3:78" ht="19.5" customHeight="1" x14ac:dyDescent="0.2"/>
    <row r="53" spans="3:78" ht="19.5" customHeight="1" x14ac:dyDescent="0.2"/>
    <row r="54" spans="3:78" ht="19.5" customHeight="1" x14ac:dyDescent="0.2"/>
  </sheetData>
  <mergeCells count="118">
    <mergeCell ref="BI3:BK5"/>
    <mergeCell ref="AA1:AU3"/>
    <mergeCell ref="AR15:AX16"/>
    <mergeCell ref="AY15:BZ16"/>
    <mergeCell ref="BJ1:BZ2"/>
    <mergeCell ref="BL3:BN5"/>
    <mergeCell ref="BO3:BP5"/>
    <mergeCell ref="BQ3:BS5"/>
    <mergeCell ref="BT3:BU5"/>
    <mergeCell ref="BV3:BX5"/>
    <mergeCell ref="BY3:BZ5"/>
    <mergeCell ref="C6:AQ10"/>
    <mergeCell ref="AR6:AX8"/>
    <mergeCell ref="AY6:BZ8"/>
    <mergeCell ref="AR9:AX11"/>
    <mergeCell ref="AY9:BZ11"/>
    <mergeCell ref="C11:N14"/>
    <mergeCell ref="O11:AQ14"/>
    <mergeCell ref="AR12:AX14"/>
    <mergeCell ref="AY12:BS14"/>
    <mergeCell ref="BT12:BZ14"/>
    <mergeCell ref="C15:N17"/>
    <mergeCell ref="O15:AQ17"/>
    <mergeCell ref="AR17:AX18"/>
    <mergeCell ref="AY17:BG18"/>
    <mergeCell ref="BH17:BN18"/>
    <mergeCell ref="BH19:BN20"/>
    <mergeCell ref="C18:N20"/>
    <mergeCell ref="O18:AQ20"/>
    <mergeCell ref="AR21:AX22"/>
    <mergeCell ref="AY21:BK22"/>
    <mergeCell ref="BL21:BT22"/>
    <mergeCell ref="BU21:BW22"/>
    <mergeCell ref="BX21:BZ22"/>
    <mergeCell ref="C21:N23"/>
    <mergeCell ref="O21:AQ23"/>
    <mergeCell ref="AR23:AX24"/>
    <mergeCell ref="AY23:BK24"/>
    <mergeCell ref="BL23:BU24"/>
    <mergeCell ref="AR19:AX20"/>
    <mergeCell ref="AY19:BG20"/>
    <mergeCell ref="BO17:BZ18"/>
    <mergeCell ref="BO19:BZ20"/>
    <mergeCell ref="O24:AQ26"/>
    <mergeCell ref="AD27:AQ28"/>
    <mergeCell ref="C29:P30"/>
    <mergeCell ref="Q29:AA30"/>
    <mergeCell ref="AB29:AC30"/>
    <mergeCell ref="AD29:AP30"/>
    <mergeCell ref="BE29:BZ30"/>
    <mergeCell ref="BV23:BZ24"/>
    <mergeCell ref="AR25:BD26"/>
    <mergeCell ref="BE25:BZ26"/>
    <mergeCell ref="C24:N26"/>
    <mergeCell ref="AY27:BD28"/>
    <mergeCell ref="BE27:BZ28"/>
    <mergeCell ref="C27:I28"/>
    <mergeCell ref="J27:P28"/>
    <mergeCell ref="Q27:AC28"/>
    <mergeCell ref="AR27:AX30"/>
    <mergeCell ref="AY29:BD30"/>
    <mergeCell ref="C31:AC32"/>
    <mergeCell ref="BL31:BZ32"/>
    <mergeCell ref="C33:E33"/>
    <mergeCell ref="F33:AE33"/>
    <mergeCell ref="AF33:AL33"/>
    <mergeCell ref="AM33:AP33"/>
    <mergeCell ref="AQ33:AW33"/>
    <mergeCell ref="AX33:BI33"/>
    <mergeCell ref="BJ33:BZ33"/>
    <mergeCell ref="BJ34:BZ34"/>
    <mergeCell ref="C35:E35"/>
    <mergeCell ref="F35:AE35"/>
    <mergeCell ref="AF35:AL35"/>
    <mergeCell ref="AM35:AP35"/>
    <mergeCell ref="AX35:BI35"/>
    <mergeCell ref="BJ35:BZ35"/>
    <mergeCell ref="C34:E34"/>
    <mergeCell ref="F34:AE34"/>
    <mergeCell ref="AF34:AL34"/>
    <mergeCell ref="AM34:AP34"/>
    <mergeCell ref="AX34:BI34"/>
    <mergeCell ref="BJ36:BZ36"/>
    <mergeCell ref="C36:E36"/>
    <mergeCell ref="F36:AE36"/>
    <mergeCell ref="AF36:AL36"/>
    <mergeCell ref="AM36:AP36"/>
    <mergeCell ref="AX36:BI36"/>
    <mergeCell ref="BJ37:BZ37"/>
    <mergeCell ref="C38:E38"/>
    <mergeCell ref="F38:AE38"/>
    <mergeCell ref="AF38:AL38"/>
    <mergeCell ref="AM38:AP38"/>
    <mergeCell ref="AX38:BI38"/>
    <mergeCell ref="BJ38:BZ38"/>
    <mergeCell ref="C37:E37"/>
    <mergeCell ref="F37:AE37"/>
    <mergeCell ref="AF37:AL37"/>
    <mergeCell ref="AM37:AP37"/>
    <mergeCell ref="AX37:BI37"/>
    <mergeCell ref="BJ41:BZ41"/>
    <mergeCell ref="C41:E41"/>
    <mergeCell ref="F41:AE41"/>
    <mergeCell ref="AF41:AL41"/>
    <mergeCell ref="AM41:AP41"/>
    <mergeCell ref="AX41:BI41"/>
    <mergeCell ref="BJ39:BZ39"/>
    <mergeCell ref="C40:E40"/>
    <mergeCell ref="F40:AE40"/>
    <mergeCell ref="AF40:AL40"/>
    <mergeCell ref="AM40:AP40"/>
    <mergeCell ref="AX40:BI40"/>
    <mergeCell ref="BJ40:BZ40"/>
    <mergeCell ref="C39:E39"/>
    <mergeCell ref="F39:AE39"/>
    <mergeCell ref="AF39:AL39"/>
    <mergeCell ref="AM39:AP39"/>
    <mergeCell ref="AX39:BI39"/>
  </mergeCells>
  <phoneticPr fontId="1"/>
  <pageMargins left="0.43" right="0.36" top="0.37" bottom="0.24" header="0.25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81"/>
  <sheetViews>
    <sheetView view="pageLayout" zoomScaleNormal="80" zoomScaleSheetLayoutView="85" workbookViewId="0">
      <selection activeCell="B21" sqref="B21"/>
    </sheetView>
  </sheetViews>
  <sheetFormatPr defaultColWidth="5.08984375" defaultRowHeight="27.75" customHeight="1" x14ac:dyDescent="0.2"/>
  <cols>
    <col min="1" max="1" width="5.6328125" style="26" customWidth="1"/>
    <col min="2" max="2" width="42.453125" style="26" customWidth="1"/>
    <col min="3" max="3" width="13.90625" style="26" customWidth="1"/>
    <col min="4" max="4" width="7.26953125" style="26" customWidth="1"/>
    <col min="5" max="5" width="12.36328125" style="26" customWidth="1"/>
    <col min="6" max="6" width="5" style="26" customWidth="1"/>
    <col min="7" max="8" width="7.36328125" style="26" customWidth="1"/>
    <col min="9" max="9" width="38.90625" style="26" customWidth="1"/>
    <col min="10" max="16384" width="5.08984375" style="26"/>
  </cols>
  <sheetData>
    <row r="1" spans="1:9" ht="27.75" customHeight="1" x14ac:dyDescent="0.2">
      <c r="A1" s="48" t="s">
        <v>10</v>
      </c>
      <c r="B1" s="350">
        <f>'見積書(表紙）'!O11</f>
        <v>0</v>
      </c>
      <c r="C1" s="349"/>
      <c r="D1" s="349"/>
      <c r="E1" s="349"/>
      <c r="F1" s="349"/>
      <c r="G1" s="349"/>
      <c r="H1" s="349"/>
      <c r="I1" s="569" t="s">
        <v>0</v>
      </c>
    </row>
    <row r="2" spans="1:9" ht="27.75" customHeight="1" x14ac:dyDescent="0.2">
      <c r="A2" s="570" t="s">
        <v>1</v>
      </c>
      <c r="B2" s="571" t="s">
        <v>35</v>
      </c>
      <c r="C2" s="570" t="s">
        <v>3</v>
      </c>
      <c r="D2" s="571" t="s">
        <v>2</v>
      </c>
      <c r="E2" s="571" t="s">
        <v>36</v>
      </c>
      <c r="F2" s="572" t="s">
        <v>37</v>
      </c>
      <c r="G2" s="573"/>
      <c r="H2" s="574"/>
      <c r="I2" s="571" t="s">
        <v>38</v>
      </c>
    </row>
    <row r="3" spans="1:9" ht="27.75" customHeight="1" x14ac:dyDescent="0.2">
      <c r="A3" s="575"/>
      <c r="B3" s="576"/>
      <c r="C3" s="577"/>
      <c r="D3" s="578"/>
      <c r="E3" s="579"/>
      <c r="F3" s="580"/>
      <c r="G3" s="581"/>
      <c r="H3" s="582"/>
      <c r="I3" s="583"/>
    </row>
    <row r="4" spans="1:9" ht="27.75" customHeight="1" x14ac:dyDescent="0.2">
      <c r="A4" s="575"/>
      <c r="B4" s="576"/>
      <c r="C4" s="375"/>
      <c r="D4" s="584"/>
      <c r="E4" s="578"/>
      <c r="F4" s="378"/>
      <c r="G4" s="379"/>
      <c r="H4" s="380"/>
      <c r="I4" s="585"/>
    </row>
    <row r="5" spans="1:9" ht="27.75" customHeight="1" x14ac:dyDescent="0.2">
      <c r="A5" s="575"/>
      <c r="B5" s="576"/>
      <c r="C5" s="375"/>
      <c r="D5" s="584"/>
      <c r="E5" s="578"/>
      <c r="F5" s="378"/>
      <c r="G5" s="379"/>
      <c r="H5" s="380"/>
      <c r="I5" s="585"/>
    </row>
    <row r="6" spans="1:9" ht="27.75" customHeight="1" x14ac:dyDescent="0.2">
      <c r="A6" s="575"/>
      <c r="B6" s="576"/>
      <c r="C6" s="375"/>
      <c r="D6" s="584"/>
      <c r="E6" s="578"/>
      <c r="F6" s="378"/>
      <c r="G6" s="379"/>
      <c r="H6" s="380"/>
      <c r="I6" s="585"/>
    </row>
    <row r="7" spans="1:9" ht="27.75" customHeight="1" x14ac:dyDescent="0.2">
      <c r="A7" s="575"/>
      <c r="B7" s="576"/>
      <c r="C7" s="375"/>
      <c r="D7" s="584"/>
      <c r="E7" s="578"/>
      <c r="F7" s="378"/>
      <c r="G7" s="379"/>
      <c r="H7" s="380"/>
      <c r="I7" s="585"/>
    </row>
    <row r="8" spans="1:9" ht="27.75" customHeight="1" x14ac:dyDescent="0.2">
      <c r="A8" s="575"/>
      <c r="B8" s="576"/>
      <c r="C8" s="375"/>
      <c r="D8" s="584"/>
      <c r="E8" s="578"/>
      <c r="F8" s="378"/>
      <c r="G8" s="379"/>
      <c r="H8" s="380"/>
      <c r="I8" s="585"/>
    </row>
    <row r="9" spans="1:9" ht="27.75" customHeight="1" x14ac:dyDescent="0.2">
      <c r="A9" s="575"/>
      <c r="B9" s="576"/>
      <c r="C9" s="375"/>
      <c r="D9" s="584"/>
      <c r="E9" s="578"/>
      <c r="F9" s="378"/>
      <c r="G9" s="379"/>
      <c r="H9" s="380"/>
      <c r="I9" s="585"/>
    </row>
    <row r="10" spans="1:9" ht="27.75" customHeight="1" x14ac:dyDescent="0.2">
      <c r="A10" s="575"/>
      <c r="B10" s="576"/>
      <c r="C10" s="375"/>
      <c r="D10" s="584"/>
      <c r="E10" s="578"/>
      <c r="F10" s="378"/>
      <c r="G10" s="379"/>
      <c r="H10" s="380"/>
      <c r="I10" s="585"/>
    </row>
    <row r="11" spans="1:9" ht="27.75" customHeight="1" x14ac:dyDescent="0.2">
      <c r="A11" s="575"/>
      <c r="B11" s="576"/>
      <c r="C11" s="375"/>
      <c r="D11" s="584"/>
      <c r="E11" s="578"/>
      <c r="F11" s="378"/>
      <c r="G11" s="379"/>
      <c r="H11" s="380"/>
      <c r="I11" s="585"/>
    </row>
    <row r="12" spans="1:9" ht="27.75" customHeight="1" x14ac:dyDescent="0.2">
      <c r="A12" s="575"/>
      <c r="B12" s="576"/>
      <c r="C12" s="375"/>
      <c r="D12" s="584"/>
      <c r="E12" s="578"/>
      <c r="F12" s="378"/>
      <c r="G12" s="379"/>
      <c r="H12" s="380"/>
      <c r="I12" s="585"/>
    </row>
    <row r="13" spans="1:9" ht="27.75" customHeight="1" x14ac:dyDescent="0.2">
      <c r="A13" s="575"/>
      <c r="B13" s="576"/>
      <c r="C13" s="375"/>
      <c r="D13" s="584"/>
      <c r="E13" s="578"/>
      <c r="F13" s="378"/>
      <c r="G13" s="379"/>
      <c r="H13" s="380"/>
      <c r="I13" s="585"/>
    </row>
    <row r="14" spans="1:9" ht="27.75" customHeight="1" x14ac:dyDescent="0.2">
      <c r="A14" s="575"/>
      <c r="B14" s="576"/>
      <c r="C14" s="375"/>
      <c r="D14" s="584"/>
      <c r="E14" s="578"/>
      <c r="F14" s="378"/>
      <c r="G14" s="379"/>
      <c r="H14" s="380"/>
      <c r="I14" s="585"/>
    </row>
    <row r="15" spans="1:9" ht="27.75" customHeight="1" x14ac:dyDescent="0.2">
      <c r="A15" s="575"/>
      <c r="B15" s="576"/>
      <c r="C15" s="375"/>
      <c r="D15" s="584"/>
      <c r="E15" s="578"/>
      <c r="F15" s="378"/>
      <c r="G15" s="379"/>
      <c r="H15" s="380"/>
      <c r="I15" s="585"/>
    </row>
    <row r="16" spans="1:9" ht="27.75" customHeight="1" x14ac:dyDescent="0.2">
      <c r="A16" s="575"/>
      <c r="B16" s="576"/>
      <c r="C16" s="375"/>
      <c r="D16" s="584"/>
      <c r="E16" s="578"/>
      <c r="F16" s="378"/>
      <c r="G16" s="379"/>
      <c r="H16" s="380"/>
      <c r="I16" s="585"/>
    </row>
    <row r="17" spans="1:9" ht="27.75" customHeight="1" x14ac:dyDescent="0.2">
      <c r="A17" s="575"/>
      <c r="B17" s="586"/>
      <c r="C17" s="375"/>
      <c r="D17" s="584"/>
      <c r="E17" s="578"/>
      <c r="F17" s="378"/>
      <c r="G17" s="379"/>
      <c r="H17" s="380"/>
      <c r="I17" s="585"/>
    </row>
    <row r="18" spans="1:9" ht="27.75" customHeight="1" x14ac:dyDescent="0.2">
      <c r="A18" s="575"/>
      <c r="B18" s="587"/>
      <c r="C18" s="375"/>
      <c r="D18" s="584"/>
      <c r="E18" s="578"/>
      <c r="F18" s="378"/>
      <c r="G18" s="379"/>
      <c r="H18" s="380"/>
      <c r="I18" s="585"/>
    </row>
    <row r="19" spans="1:9" ht="27.75" customHeight="1" x14ac:dyDescent="0.2">
      <c r="A19" s="588"/>
      <c r="B19" s="589"/>
      <c r="C19" s="590"/>
      <c r="D19" s="591"/>
      <c r="E19" s="592"/>
      <c r="F19" s="593"/>
      <c r="G19" s="594"/>
      <c r="H19" s="595"/>
      <c r="I19" s="596"/>
    </row>
    <row r="20" spans="1:9" ht="27.75" customHeight="1" x14ac:dyDescent="0.2">
      <c r="A20" s="597"/>
      <c r="B20" s="598"/>
      <c r="C20" s="599"/>
      <c r="D20" s="600"/>
      <c r="E20" s="600"/>
      <c r="F20" s="399"/>
      <c r="G20" s="400"/>
      <c r="H20" s="401"/>
      <c r="I20" s="601"/>
    </row>
    <row r="21" spans="1:9" ht="27.75" customHeight="1" x14ac:dyDescent="0.2">
      <c r="A21" s="67"/>
      <c r="B21" s="69"/>
      <c r="C21" s="70"/>
      <c r="D21" s="63"/>
      <c r="E21" s="62"/>
      <c r="F21" s="346"/>
      <c r="G21" s="347"/>
      <c r="H21" s="348"/>
      <c r="I21" s="64"/>
    </row>
    <row r="22" spans="1:9" ht="27.75" customHeight="1" x14ac:dyDescent="0.2">
      <c r="A22" s="22"/>
      <c r="B22" s="21"/>
      <c r="C22" s="24"/>
      <c r="D22" s="20"/>
      <c r="E22" s="8"/>
      <c r="F22" s="310"/>
      <c r="G22" s="311"/>
      <c r="H22" s="312"/>
      <c r="I22" s="46"/>
    </row>
    <row r="23" spans="1:9" ht="27.75" customHeight="1" x14ac:dyDescent="0.2">
      <c r="A23" s="22"/>
      <c r="B23" s="21"/>
      <c r="C23" s="24"/>
      <c r="D23" s="20"/>
      <c r="E23" s="8"/>
      <c r="F23" s="310"/>
      <c r="G23" s="311"/>
      <c r="H23" s="312"/>
      <c r="I23" s="46"/>
    </row>
    <row r="24" spans="1:9" ht="27.75" customHeight="1" x14ac:dyDescent="0.2">
      <c r="A24" s="22"/>
      <c r="B24" s="21"/>
      <c r="C24" s="24"/>
      <c r="D24" s="20"/>
      <c r="E24" s="8"/>
      <c r="F24" s="310"/>
      <c r="G24" s="311"/>
      <c r="H24" s="312"/>
      <c r="I24" s="46"/>
    </row>
    <row r="25" spans="1:9" ht="27.75" customHeight="1" x14ac:dyDescent="0.2">
      <c r="A25" s="22"/>
      <c r="B25" s="21"/>
      <c r="C25" s="24"/>
      <c r="D25" s="20"/>
      <c r="E25" s="8"/>
      <c r="F25" s="310"/>
      <c r="G25" s="311"/>
      <c r="H25" s="312"/>
      <c r="I25" s="46"/>
    </row>
    <row r="26" spans="1:9" ht="27.75" customHeight="1" x14ac:dyDescent="0.2">
      <c r="A26" s="22"/>
      <c r="B26" s="21"/>
      <c r="C26" s="24"/>
      <c r="D26" s="20"/>
      <c r="E26" s="8"/>
      <c r="F26" s="310"/>
      <c r="G26" s="311"/>
      <c r="H26" s="312"/>
      <c r="I26" s="46"/>
    </row>
    <row r="27" spans="1:9" ht="27.75" customHeight="1" x14ac:dyDescent="0.2">
      <c r="A27" s="22"/>
      <c r="B27" s="21"/>
      <c r="C27" s="24"/>
      <c r="D27" s="20"/>
      <c r="E27" s="8"/>
      <c r="F27" s="310"/>
      <c r="G27" s="311"/>
      <c r="H27" s="312"/>
      <c r="I27" s="46"/>
    </row>
    <row r="28" spans="1:9" ht="27.75" customHeight="1" x14ac:dyDescent="0.2">
      <c r="A28" s="22"/>
      <c r="B28" s="21"/>
      <c r="C28" s="24"/>
      <c r="D28" s="20"/>
      <c r="E28" s="8"/>
      <c r="F28" s="310"/>
      <c r="G28" s="311"/>
      <c r="H28" s="312"/>
      <c r="I28" s="46"/>
    </row>
    <row r="29" spans="1:9" ht="27.75" customHeight="1" x14ac:dyDescent="0.2">
      <c r="A29" s="22"/>
      <c r="B29" s="21"/>
      <c r="C29" s="24"/>
      <c r="D29" s="20"/>
      <c r="E29" s="8"/>
      <c r="F29" s="310"/>
      <c r="G29" s="311"/>
      <c r="H29" s="312"/>
      <c r="I29" s="46"/>
    </row>
    <row r="30" spans="1:9" ht="27.75" customHeight="1" x14ac:dyDescent="0.2">
      <c r="A30" s="22"/>
      <c r="B30" s="21"/>
      <c r="C30" s="24"/>
      <c r="D30" s="20"/>
      <c r="E30" s="8"/>
      <c r="F30" s="310"/>
      <c r="G30" s="311"/>
      <c r="H30" s="312"/>
      <c r="I30" s="46"/>
    </row>
    <row r="31" spans="1:9" ht="27.75" customHeight="1" x14ac:dyDescent="0.2">
      <c r="A31" s="22"/>
      <c r="B31" s="21"/>
      <c r="C31" s="24"/>
      <c r="D31" s="20"/>
      <c r="E31" s="8"/>
      <c r="F31" s="310"/>
      <c r="G31" s="311"/>
      <c r="H31" s="312"/>
      <c r="I31" s="46"/>
    </row>
    <row r="32" spans="1:9" ht="27.75" customHeight="1" x14ac:dyDescent="0.2">
      <c r="A32" s="22"/>
      <c r="B32" s="21"/>
      <c r="C32" s="24"/>
      <c r="D32" s="20"/>
      <c r="E32" s="8"/>
      <c r="F32" s="310"/>
      <c r="G32" s="311"/>
      <c r="H32" s="312"/>
      <c r="I32" s="46"/>
    </row>
    <row r="33" spans="1:9" ht="27.75" customHeight="1" x14ac:dyDescent="0.2">
      <c r="A33" s="22"/>
      <c r="B33" s="21"/>
      <c r="C33" s="24"/>
      <c r="D33" s="20"/>
      <c r="E33" s="8"/>
      <c r="F33" s="310"/>
      <c r="G33" s="311"/>
      <c r="H33" s="312"/>
      <c r="I33" s="46"/>
    </row>
    <row r="34" spans="1:9" ht="27.75" customHeight="1" x14ac:dyDescent="0.2">
      <c r="A34" s="22"/>
      <c r="B34" s="21"/>
      <c r="C34" s="24"/>
      <c r="D34" s="20"/>
      <c r="E34" s="8"/>
      <c r="F34" s="310"/>
      <c r="G34" s="311"/>
      <c r="H34" s="312"/>
      <c r="I34" s="46"/>
    </row>
    <row r="35" spans="1:9" ht="27.75" customHeight="1" x14ac:dyDescent="0.2">
      <c r="A35" s="22"/>
      <c r="B35" s="31"/>
      <c r="C35" s="24"/>
      <c r="D35" s="20"/>
      <c r="E35" s="8"/>
      <c r="F35" s="310"/>
      <c r="G35" s="311"/>
      <c r="H35" s="312"/>
      <c r="I35" s="46"/>
    </row>
    <row r="36" spans="1:9" ht="27.75" customHeight="1" x14ac:dyDescent="0.2">
      <c r="A36" s="71"/>
      <c r="B36" s="72"/>
      <c r="C36" s="65"/>
      <c r="D36" s="73"/>
      <c r="E36" s="68"/>
      <c r="F36" s="343"/>
      <c r="G36" s="344"/>
      <c r="H36" s="345"/>
      <c r="I36" s="66"/>
    </row>
    <row r="37" spans="1:9" ht="27.75" customHeight="1" x14ac:dyDescent="0.2">
      <c r="A37" s="32"/>
      <c r="B37" s="42"/>
      <c r="C37" s="34"/>
      <c r="D37" s="33"/>
      <c r="E37" s="8"/>
      <c r="F37" s="310"/>
      <c r="G37" s="311"/>
      <c r="H37" s="312"/>
      <c r="I37" s="46"/>
    </row>
    <row r="38" spans="1:9" ht="27.75" customHeight="1" x14ac:dyDescent="0.2">
      <c r="A38" s="35"/>
      <c r="B38" s="43"/>
      <c r="C38" s="37"/>
      <c r="D38" s="36"/>
      <c r="E38" s="36"/>
      <c r="F38" s="319"/>
      <c r="G38" s="320"/>
      <c r="H38" s="321"/>
      <c r="I38" s="47"/>
    </row>
    <row r="39" spans="1:9" ht="27.75" customHeight="1" x14ac:dyDescent="0.2">
      <c r="A39" s="67"/>
      <c r="B39" s="69"/>
      <c r="C39" s="70"/>
      <c r="D39" s="63"/>
      <c r="E39" s="62"/>
      <c r="F39" s="346"/>
      <c r="G39" s="347"/>
      <c r="H39" s="348"/>
      <c r="I39" s="64"/>
    </row>
    <row r="40" spans="1:9" ht="27.75" customHeight="1" x14ac:dyDescent="0.2">
      <c r="A40" s="22"/>
      <c r="B40" s="21"/>
      <c r="C40" s="24"/>
      <c r="D40" s="20"/>
      <c r="E40" s="8"/>
      <c r="F40" s="310"/>
      <c r="G40" s="311"/>
      <c r="H40" s="312"/>
      <c r="I40" s="46"/>
    </row>
    <row r="41" spans="1:9" ht="27.75" customHeight="1" x14ac:dyDescent="0.2">
      <c r="A41" s="22"/>
      <c r="B41" s="21"/>
      <c r="C41" s="24"/>
      <c r="D41" s="20"/>
      <c r="E41" s="8"/>
      <c r="F41" s="310"/>
      <c r="G41" s="311"/>
      <c r="H41" s="312"/>
      <c r="I41" s="46"/>
    </row>
    <row r="42" spans="1:9" ht="27.75" customHeight="1" x14ac:dyDescent="0.2">
      <c r="A42" s="22"/>
      <c r="B42" s="21"/>
      <c r="C42" s="24"/>
      <c r="D42" s="20"/>
      <c r="E42" s="8"/>
      <c r="F42" s="310"/>
      <c r="G42" s="311"/>
      <c r="H42" s="312"/>
      <c r="I42" s="46"/>
    </row>
    <row r="43" spans="1:9" ht="27.75" customHeight="1" x14ac:dyDescent="0.2">
      <c r="A43" s="22"/>
      <c r="B43" s="21"/>
      <c r="C43" s="24"/>
      <c r="D43" s="20"/>
      <c r="E43" s="8"/>
      <c r="F43" s="310"/>
      <c r="G43" s="311"/>
      <c r="H43" s="312"/>
      <c r="I43" s="46"/>
    </row>
    <row r="44" spans="1:9" ht="27.75" customHeight="1" x14ac:dyDescent="0.2">
      <c r="A44" s="22"/>
      <c r="B44" s="21"/>
      <c r="C44" s="24"/>
      <c r="D44" s="20"/>
      <c r="E44" s="8"/>
      <c r="F44" s="310"/>
      <c r="G44" s="311"/>
      <c r="H44" s="312"/>
      <c r="I44" s="46"/>
    </row>
    <row r="45" spans="1:9" ht="27.75" customHeight="1" x14ac:dyDescent="0.2">
      <c r="A45" s="22"/>
      <c r="B45" s="21"/>
      <c r="C45" s="24"/>
      <c r="D45" s="20"/>
      <c r="E45" s="8"/>
      <c r="F45" s="310"/>
      <c r="G45" s="311"/>
      <c r="H45" s="312"/>
      <c r="I45" s="46"/>
    </row>
    <row r="46" spans="1:9" ht="27.75" customHeight="1" x14ac:dyDescent="0.2">
      <c r="A46" s="22"/>
      <c r="B46" s="21"/>
      <c r="C46" s="24"/>
      <c r="D46" s="20"/>
      <c r="E46" s="8"/>
      <c r="F46" s="310"/>
      <c r="G46" s="311"/>
      <c r="H46" s="312"/>
      <c r="I46" s="46"/>
    </row>
    <row r="47" spans="1:9" ht="27.75" customHeight="1" x14ac:dyDescent="0.2">
      <c r="A47" s="22"/>
      <c r="B47" s="21"/>
      <c r="C47" s="24"/>
      <c r="D47" s="20"/>
      <c r="E47" s="8"/>
      <c r="F47" s="310"/>
      <c r="G47" s="311"/>
      <c r="H47" s="312"/>
      <c r="I47" s="46"/>
    </row>
    <row r="48" spans="1:9" ht="27.75" customHeight="1" x14ac:dyDescent="0.2">
      <c r="A48" s="22"/>
      <c r="B48" s="21"/>
      <c r="C48" s="24"/>
      <c r="D48" s="20"/>
      <c r="E48" s="8"/>
      <c r="F48" s="310"/>
      <c r="G48" s="311"/>
      <c r="H48" s="312"/>
      <c r="I48" s="46"/>
    </row>
    <row r="49" spans="1:9" ht="27.75" customHeight="1" x14ac:dyDescent="0.2">
      <c r="A49" s="22"/>
      <c r="B49" s="21"/>
      <c r="C49" s="24"/>
      <c r="D49" s="20"/>
      <c r="E49" s="8"/>
      <c r="F49" s="310"/>
      <c r="G49" s="311"/>
      <c r="H49" s="312"/>
      <c r="I49" s="46"/>
    </row>
    <row r="50" spans="1:9" ht="27.75" customHeight="1" x14ac:dyDescent="0.2">
      <c r="A50" s="22"/>
      <c r="B50" s="21"/>
      <c r="C50" s="24"/>
      <c r="D50" s="20"/>
      <c r="E50" s="8"/>
      <c r="F50" s="310"/>
      <c r="G50" s="311"/>
      <c r="H50" s="312"/>
      <c r="I50" s="46"/>
    </row>
    <row r="51" spans="1:9" ht="27.75" customHeight="1" x14ac:dyDescent="0.2">
      <c r="A51" s="22"/>
      <c r="B51" s="21"/>
      <c r="C51" s="24"/>
      <c r="D51" s="20"/>
      <c r="E51" s="8"/>
      <c r="F51" s="310"/>
      <c r="G51" s="311"/>
      <c r="H51" s="312"/>
      <c r="I51" s="46"/>
    </row>
    <row r="52" spans="1:9" ht="27.75" customHeight="1" x14ac:dyDescent="0.2">
      <c r="A52" s="22"/>
      <c r="B52" s="21"/>
      <c r="C52" s="24"/>
      <c r="D52" s="20"/>
      <c r="E52" s="8"/>
      <c r="F52" s="310"/>
      <c r="G52" s="311"/>
      <c r="H52" s="312"/>
      <c r="I52" s="46"/>
    </row>
    <row r="53" spans="1:9" ht="27.75" customHeight="1" x14ac:dyDescent="0.2">
      <c r="A53" s="71"/>
      <c r="B53" s="74"/>
      <c r="C53" s="65"/>
      <c r="D53" s="73"/>
      <c r="E53" s="68"/>
      <c r="F53" s="343"/>
      <c r="G53" s="344"/>
      <c r="H53" s="345"/>
      <c r="I53" s="66"/>
    </row>
    <row r="54" spans="1:9" ht="27.75" customHeight="1" x14ac:dyDescent="0.2">
      <c r="A54" s="22"/>
      <c r="B54" s="41"/>
      <c r="C54" s="24"/>
      <c r="D54" s="20"/>
      <c r="E54" s="8"/>
      <c r="F54" s="310"/>
      <c r="G54" s="311"/>
      <c r="H54" s="312"/>
      <c r="I54" s="46"/>
    </row>
    <row r="55" spans="1:9" ht="27.75" customHeight="1" x14ac:dyDescent="0.2">
      <c r="A55" s="32"/>
      <c r="B55" s="42"/>
      <c r="C55" s="34"/>
      <c r="D55" s="33"/>
      <c r="E55" s="8"/>
      <c r="F55" s="310"/>
      <c r="G55" s="311"/>
      <c r="H55" s="312"/>
      <c r="I55" s="46"/>
    </row>
    <row r="56" spans="1:9" ht="27.75" customHeight="1" x14ac:dyDescent="0.2">
      <c r="A56" s="35"/>
      <c r="B56" s="43"/>
      <c r="C56" s="37"/>
      <c r="D56" s="36"/>
      <c r="E56" s="36"/>
      <c r="F56" s="319"/>
      <c r="G56" s="320"/>
      <c r="H56" s="321"/>
      <c r="I56" s="47"/>
    </row>
    <row r="57" spans="1:9" ht="27.75" customHeight="1" x14ac:dyDescent="0.2">
      <c r="A57" s="38"/>
      <c r="B57" s="38"/>
      <c r="C57" s="39"/>
      <c r="D57" s="39"/>
      <c r="E57" s="39"/>
      <c r="F57" s="38"/>
      <c r="G57" s="38"/>
      <c r="H57" s="38"/>
      <c r="I57" s="38"/>
    </row>
    <row r="58" spans="1:9" ht="27.75" customHeight="1" x14ac:dyDescent="0.2">
      <c r="F58" s="40"/>
      <c r="G58" s="40"/>
      <c r="H58" s="40"/>
      <c r="I58" s="40"/>
    </row>
    <row r="69" spans="1:9" ht="27.75" customHeight="1" x14ac:dyDescent="0.2">
      <c r="A69" s="38"/>
      <c r="B69" s="38"/>
    </row>
    <row r="70" spans="1:9" ht="27.75" customHeight="1" x14ac:dyDescent="0.2">
      <c r="A70" s="38"/>
      <c r="B70" s="38"/>
    </row>
    <row r="71" spans="1:9" ht="27.75" customHeight="1" x14ac:dyDescent="0.2">
      <c r="A71" s="38"/>
      <c r="B71" s="38"/>
    </row>
    <row r="72" spans="1:9" ht="27.75" customHeight="1" x14ac:dyDescent="0.2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27.75" customHeight="1" x14ac:dyDescent="0.2">
      <c r="A73" s="38"/>
      <c r="B73" s="38"/>
      <c r="C73" s="38"/>
      <c r="D73" s="38"/>
      <c r="E73" s="38"/>
      <c r="F73" s="38"/>
      <c r="G73" s="38"/>
      <c r="H73" s="38"/>
      <c r="I73" s="38"/>
    </row>
    <row r="74" spans="1:9" ht="27.75" customHeight="1" x14ac:dyDescent="0.2">
      <c r="A74" s="38"/>
      <c r="B74" s="38"/>
      <c r="C74" s="38"/>
      <c r="D74" s="38"/>
      <c r="E74" s="38"/>
      <c r="F74" s="38"/>
      <c r="G74" s="38"/>
      <c r="H74" s="38"/>
      <c r="I74" s="38"/>
    </row>
    <row r="75" spans="1:9" ht="27.75" customHeight="1" x14ac:dyDescent="0.2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27.75" customHeight="1" x14ac:dyDescent="0.2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27.75" customHeight="1" x14ac:dyDescent="0.2">
      <c r="A77" s="38"/>
      <c r="B77" s="38"/>
      <c r="C77" s="38"/>
      <c r="D77" s="38"/>
      <c r="E77" s="38"/>
      <c r="F77" s="38"/>
      <c r="G77" s="38"/>
      <c r="H77" s="38"/>
      <c r="I77" s="38"/>
    </row>
    <row r="78" spans="1:9" ht="27.75" customHeight="1" x14ac:dyDescent="0.2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27.75" customHeight="1" x14ac:dyDescent="0.2">
      <c r="C79" s="38"/>
      <c r="D79" s="38"/>
      <c r="E79" s="38"/>
      <c r="F79" s="38"/>
      <c r="G79" s="38"/>
      <c r="H79" s="38"/>
      <c r="I79" s="38"/>
    </row>
    <row r="80" spans="1:9" ht="27.75" customHeight="1" x14ac:dyDescent="0.2">
      <c r="C80" s="38"/>
      <c r="D80" s="38"/>
      <c r="E80" s="38"/>
      <c r="F80" s="38"/>
      <c r="G80" s="38"/>
      <c r="H80" s="38"/>
      <c r="I80" s="38"/>
    </row>
    <row r="81" spans="3:9" ht="27.75" customHeight="1" x14ac:dyDescent="0.2">
      <c r="C81" s="38"/>
      <c r="D81" s="38"/>
      <c r="E81" s="38"/>
      <c r="F81" s="38"/>
      <c r="G81" s="38"/>
      <c r="H81" s="38"/>
      <c r="I81" s="38"/>
    </row>
  </sheetData>
  <mergeCells count="55">
    <mergeCell ref="F13:H13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25:H25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37:H37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49:H49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56:H56"/>
    <mergeCell ref="F50:H50"/>
    <mergeCell ref="F51:H51"/>
    <mergeCell ref="F52:H52"/>
    <mergeCell ref="F53:H53"/>
    <mergeCell ref="F54:H54"/>
    <mergeCell ref="F55:H55"/>
  </mergeCells>
  <phoneticPr fontId="1"/>
  <pageMargins left="0.62992125984251968" right="0.19685039370078741" top="0.51181102362204722" bottom="0.35" header="0.31496062992125984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見積書(表紙）記入要領</vt:lpstr>
      <vt:lpstr>見積書内訳書記入要領</vt:lpstr>
      <vt:lpstr>見積書(表紙）</vt:lpstr>
      <vt:lpstr>見積書内訳書</vt:lpstr>
      <vt:lpstr>Sheet1</vt:lpstr>
      <vt:lpstr>見積書内訳書!Print_Titles</vt:lpstr>
      <vt:lpstr>見積書内訳書記入要領!Print_Titles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片倉 和寿</cp:lastModifiedBy>
  <cp:lastPrinted>2025-04-28T00:46:13Z</cp:lastPrinted>
  <dcterms:created xsi:type="dcterms:W3CDTF">2016-12-12T01:25:10Z</dcterms:created>
  <dcterms:modified xsi:type="dcterms:W3CDTF">2025-04-28T00:46:40Z</dcterms:modified>
</cp:coreProperties>
</file>